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mc:AlternateContent xmlns:mc="http://schemas.openxmlformats.org/markup-compatibility/2006">
    <mc:Choice Requires="x15">
      <x15ac:absPath xmlns:x15ac="http://schemas.microsoft.com/office/spreadsheetml/2010/11/ac" url="https://rentfurniture.sharepoint.com/sites/TeamJuliaSharepoint/Shared Documents/00. AFR Order Quotations/2024/Corinium Group/"/>
    </mc:Choice>
  </mc:AlternateContent>
  <xr:revisionPtr revIDLastSave="106" documentId="13_ncr:1_{904F9DB2-A42E-4A2F-86FC-480D2D8451F6}" xr6:coauthVersionLast="47" xr6:coauthVersionMax="47" xr10:uidLastSave="{486A84BF-DF52-4C82-BC4E-87C02F75B873}"/>
  <bookViews>
    <workbookView xWindow="-120" yWindow="-120" windowWidth="29040" windowHeight="15990" xr2:uid="{00000000-000D-0000-FFFF-FFFF00000000}"/>
  </bookViews>
  <sheets>
    <sheet name="SE-TS Pricer" sheetId="26" r:id="rId1"/>
  </sheets>
  <definedNames>
    <definedName name="_xlnm._FilterDatabase" localSheetId="0" hidden="1">'SE-TS Pricer'!$A$19:$HT$794</definedName>
    <definedName name="_xlnm.Print_Area" localSheetId="0">'SE-TS Pricer'!$A$1:$F$813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26" l="1"/>
  <c r="F25" i="26"/>
  <c r="F606" i="26"/>
  <c r="F595" i="26"/>
  <c r="F340" i="26"/>
  <c r="F218" i="26"/>
  <c r="F157" i="26"/>
  <c r="F158" i="26"/>
  <c r="F156" i="26"/>
  <c r="F155" i="26"/>
  <c r="F449" i="26"/>
  <c r="F444" i="26"/>
  <c r="F443" i="26"/>
  <c r="F442" i="26"/>
  <c r="F441" i="26"/>
  <c r="F399" i="26"/>
  <c r="F398" i="26"/>
  <c r="F389" i="26"/>
  <c r="F388" i="26"/>
  <c r="F387" i="26"/>
  <c r="F386" i="26"/>
  <c r="F385" i="26"/>
  <c r="F384" i="26"/>
  <c r="F383" i="26"/>
  <c r="F382" i="26"/>
  <c r="F217" i="26"/>
  <c r="F648" i="26"/>
  <c r="F475" i="26"/>
  <c r="F45" i="26"/>
  <c r="F44" i="26"/>
  <c r="F23" i="26"/>
  <c r="F22" i="26"/>
  <c r="F33" i="26"/>
  <c r="F32" i="26"/>
  <c r="F31" i="26"/>
  <c r="F454" i="26"/>
  <c r="F317" i="26"/>
  <c r="F358" i="26"/>
  <c r="F405" i="26"/>
  <c r="F37" i="26"/>
  <c r="F794" i="26"/>
  <c r="F793" i="26"/>
  <c r="F792" i="26"/>
  <c r="F791" i="26"/>
  <c r="F790" i="26"/>
  <c r="F789" i="26"/>
  <c r="F788" i="26"/>
  <c r="F787" i="26"/>
  <c r="F786" i="26"/>
  <c r="F785" i="26"/>
  <c r="F784" i="26"/>
  <c r="F783" i="26"/>
  <c r="F782" i="26"/>
  <c r="F781" i="26"/>
  <c r="F780" i="26"/>
  <c r="F779" i="26"/>
  <c r="F778" i="26"/>
  <c r="F777" i="26"/>
  <c r="F776" i="26"/>
  <c r="F774" i="26"/>
  <c r="F773" i="26"/>
  <c r="F772" i="26"/>
  <c r="F771" i="26"/>
  <c r="F770" i="26"/>
  <c r="F769" i="26"/>
  <c r="F768" i="26"/>
  <c r="F767" i="26"/>
  <c r="F766" i="26"/>
  <c r="F765" i="26"/>
  <c r="F764" i="26"/>
  <c r="F763" i="26"/>
  <c r="F762" i="26"/>
  <c r="F761" i="26"/>
  <c r="F760" i="26"/>
  <c r="F759" i="26"/>
  <c r="F758" i="26"/>
  <c r="F757" i="26"/>
  <c r="F756" i="26"/>
  <c r="F754" i="26"/>
  <c r="F753" i="26"/>
  <c r="F752" i="26"/>
  <c r="F751" i="26"/>
  <c r="F750" i="26"/>
  <c r="F749" i="26"/>
  <c r="F748" i="26"/>
  <c r="F747" i="26"/>
  <c r="F746" i="26"/>
  <c r="F745" i="26"/>
  <c r="F744" i="26"/>
  <c r="F743" i="26"/>
  <c r="F742" i="26"/>
  <c r="F741" i="26"/>
  <c r="F740" i="26"/>
  <c r="F739" i="26"/>
  <c r="F738" i="26"/>
  <c r="F737" i="26"/>
  <c r="F736" i="26"/>
  <c r="F735" i="26"/>
  <c r="F734" i="26"/>
  <c r="F732" i="26"/>
  <c r="F731" i="26"/>
  <c r="F730" i="26"/>
  <c r="F729" i="26"/>
  <c r="F728" i="26"/>
  <c r="F727" i="26"/>
  <c r="F726" i="26"/>
  <c r="F724" i="26"/>
  <c r="F723" i="26"/>
  <c r="F722" i="26"/>
  <c r="F721" i="26"/>
  <c r="F720" i="26"/>
  <c r="F719" i="26"/>
  <c r="F718" i="26"/>
  <c r="F717" i="26"/>
  <c r="F716" i="26"/>
  <c r="F715" i="26"/>
  <c r="F714" i="26"/>
  <c r="F713" i="26"/>
  <c r="F712" i="26"/>
  <c r="F711" i="26"/>
  <c r="F710" i="26"/>
  <c r="F709" i="26"/>
  <c r="F708" i="26"/>
  <c r="F707" i="26"/>
  <c r="F706" i="26"/>
  <c r="F705" i="26"/>
  <c r="F704" i="26"/>
  <c r="F703" i="26"/>
  <c r="F702" i="26"/>
  <c r="F701" i="26"/>
  <c r="F700" i="26"/>
  <c r="F699" i="26"/>
  <c r="F697" i="26"/>
  <c r="F696" i="26"/>
  <c r="F695" i="26"/>
  <c r="F694" i="26"/>
  <c r="F693" i="26"/>
  <c r="F692" i="26"/>
  <c r="F691" i="26"/>
  <c r="F690" i="26"/>
  <c r="F689" i="26"/>
  <c r="F688" i="26"/>
  <c r="F687" i="26"/>
  <c r="F686" i="26"/>
  <c r="F685" i="26"/>
  <c r="F684" i="26"/>
  <c r="F683" i="26"/>
  <c r="F682" i="26"/>
  <c r="F681" i="26"/>
  <c r="F679" i="26"/>
  <c r="F678" i="26"/>
  <c r="F677" i="26"/>
  <c r="F676" i="26"/>
  <c r="F675" i="26"/>
  <c r="F674" i="26"/>
  <c r="F673" i="26"/>
  <c r="F672" i="26"/>
  <c r="F671" i="26"/>
  <c r="F670" i="26"/>
  <c r="F669" i="26"/>
  <c r="F668" i="26"/>
  <c r="F667" i="26"/>
  <c r="F666" i="26"/>
  <c r="F665" i="26"/>
  <c r="F664" i="26"/>
  <c r="F663" i="26"/>
  <c r="F662" i="26"/>
  <c r="F660" i="26"/>
  <c r="F659" i="26"/>
  <c r="F658" i="26"/>
  <c r="F657" i="26"/>
  <c r="F656" i="26"/>
  <c r="F655" i="26"/>
  <c r="F654" i="26"/>
  <c r="F653" i="26"/>
  <c r="F652" i="26"/>
  <c r="F651" i="26"/>
  <c r="F650" i="26"/>
  <c r="F649" i="26"/>
  <c r="F646" i="26"/>
  <c r="F645" i="26"/>
  <c r="F644" i="26"/>
  <c r="F643" i="26"/>
  <c r="F642" i="26"/>
  <c r="F641" i="26"/>
  <c r="F640" i="26"/>
  <c r="F639" i="26"/>
  <c r="F638" i="26"/>
  <c r="F637" i="26"/>
  <c r="F636" i="26"/>
  <c r="F635" i="26"/>
  <c r="F634" i="26"/>
  <c r="F633" i="26"/>
  <c r="F632" i="26"/>
  <c r="F631" i="26"/>
  <c r="F630" i="26"/>
  <c r="F629" i="26"/>
  <c r="F628" i="26"/>
  <c r="F627" i="26"/>
  <c r="F626" i="26"/>
  <c r="F625" i="26"/>
  <c r="F624" i="26"/>
  <c r="F623" i="26"/>
  <c r="F622" i="26"/>
  <c r="F621" i="26"/>
  <c r="F620" i="26"/>
  <c r="F619" i="26"/>
  <c r="F618" i="26"/>
  <c r="F617" i="26"/>
  <c r="F616" i="26"/>
  <c r="F615" i="26"/>
  <c r="F614" i="26"/>
  <c r="F612" i="26"/>
  <c r="F611" i="26"/>
  <c r="F610" i="26"/>
  <c r="F609" i="26"/>
  <c r="F608" i="26"/>
  <c r="F607" i="26"/>
  <c r="F605" i="26"/>
  <c r="F604" i="26"/>
  <c r="F603" i="26"/>
  <c r="F602" i="26"/>
  <c r="F601" i="26"/>
  <c r="F600" i="26"/>
  <c r="F599" i="26"/>
  <c r="F598" i="26"/>
  <c r="F597" i="26"/>
  <c r="F596" i="26"/>
  <c r="F594" i="26"/>
  <c r="F593" i="26"/>
  <c r="F592" i="26"/>
  <c r="F591" i="26"/>
  <c r="F589" i="26"/>
  <c r="F588" i="26"/>
  <c r="F587" i="26"/>
  <c r="F586" i="26"/>
  <c r="F585" i="26"/>
  <c r="F584" i="26"/>
  <c r="F583" i="26"/>
  <c r="F582" i="26"/>
  <c r="F581" i="26"/>
  <c r="F580" i="26"/>
  <c r="F579" i="26"/>
  <c r="F578" i="26"/>
  <c r="F577" i="26"/>
  <c r="F576" i="26"/>
  <c r="F575" i="26"/>
  <c r="F574" i="26"/>
  <c r="F573" i="26"/>
  <c r="F572" i="26"/>
  <c r="F571" i="26"/>
  <c r="F570" i="26"/>
  <c r="F569" i="26"/>
  <c r="F567" i="26"/>
  <c r="F566" i="26"/>
  <c r="F565" i="26"/>
  <c r="F564" i="26"/>
  <c r="F563" i="26"/>
  <c r="F562" i="26"/>
  <c r="F561" i="26"/>
  <c r="F560" i="26"/>
  <c r="F559" i="26"/>
  <c r="F558" i="26"/>
  <c r="F557" i="26"/>
  <c r="F556" i="26"/>
  <c r="F555" i="26"/>
  <c r="F554" i="26"/>
  <c r="F553" i="26"/>
  <c r="F552" i="26"/>
  <c r="F551" i="26"/>
  <c r="F550" i="26"/>
  <c r="F549" i="26"/>
  <c r="F548" i="26"/>
  <c r="F547" i="26"/>
  <c r="F546" i="26"/>
  <c r="F545" i="26"/>
  <c r="F544" i="26"/>
  <c r="F542" i="26"/>
  <c r="F541" i="26"/>
  <c r="F540" i="26"/>
  <c r="F539" i="26"/>
  <c r="F538" i="26"/>
  <c r="F537" i="26"/>
  <c r="F536" i="26"/>
  <c r="F535" i="26"/>
  <c r="F533" i="26"/>
  <c r="F532" i="26"/>
  <c r="F531" i="26"/>
  <c r="F530" i="26"/>
  <c r="F529" i="26"/>
  <c r="F528" i="26"/>
  <c r="F527" i="26"/>
  <c r="F526" i="26"/>
  <c r="F525" i="26"/>
  <c r="F524" i="26"/>
  <c r="F523" i="26"/>
  <c r="F522" i="26"/>
  <c r="F521" i="26"/>
  <c r="F520" i="26"/>
  <c r="F519" i="26"/>
  <c r="F518" i="26"/>
  <c r="F517" i="26"/>
  <c r="F516" i="26"/>
  <c r="F515" i="26"/>
  <c r="F514" i="26"/>
  <c r="F513" i="26"/>
  <c r="F512" i="26"/>
  <c r="F511" i="26"/>
  <c r="F510" i="26"/>
  <c r="F509" i="26"/>
  <c r="F508" i="26"/>
  <c r="F507" i="26"/>
  <c r="F506" i="26"/>
  <c r="F505" i="26"/>
  <c r="F503" i="26"/>
  <c r="F502" i="26"/>
  <c r="F501" i="26"/>
  <c r="F500" i="26"/>
  <c r="F499" i="26"/>
  <c r="F498" i="26"/>
  <c r="F497" i="26"/>
  <c r="F496" i="26"/>
  <c r="F495" i="26"/>
  <c r="F494" i="26"/>
  <c r="F493" i="26"/>
  <c r="F492" i="26"/>
  <c r="F491" i="26"/>
  <c r="F490" i="26"/>
  <c r="F489" i="26"/>
  <c r="F488" i="26"/>
  <c r="F487" i="26"/>
  <c r="F486" i="26"/>
  <c r="F485" i="26"/>
  <c r="F484" i="26"/>
  <c r="F483" i="26"/>
  <c r="F482" i="26"/>
  <c r="F481" i="26"/>
  <c r="F480" i="26"/>
  <c r="F478" i="26"/>
  <c r="F477" i="26"/>
  <c r="F476" i="26"/>
  <c r="F474" i="26"/>
  <c r="F473" i="26"/>
  <c r="F472" i="26"/>
  <c r="F471" i="26"/>
  <c r="F470" i="26"/>
  <c r="F469" i="26"/>
  <c r="F468" i="26"/>
  <c r="F466" i="26"/>
  <c r="F465" i="26"/>
  <c r="F464" i="26"/>
  <c r="F463" i="26"/>
  <c r="F462" i="26"/>
  <c r="F461" i="26"/>
  <c r="F460" i="26"/>
  <c r="F459" i="26"/>
  <c r="F458" i="26"/>
  <c r="F457" i="26"/>
  <c r="F456" i="26"/>
  <c r="F455" i="26"/>
  <c r="F453" i="26"/>
  <c r="F452" i="26"/>
  <c r="F451" i="26"/>
  <c r="F450" i="26"/>
  <c r="F448" i="26"/>
  <c r="F447" i="26"/>
  <c r="F446" i="26"/>
  <c r="F445" i="26"/>
  <c r="F440" i="26"/>
  <c r="F438" i="26"/>
  <c r="F437" i="26"/>
  <c r="F436" i="26"/>
  <c r="F435" i="26"/>
  <c r="F434" i="26"/>
  <c r="F433" i="26"/>
  <c r="F432" i="26"/>
  <c r="F431" i="26"/>
  <c r="F430" i="26"/>
  <c r="F429" i="26"/>
  <c r="F428" i="26"/>
  <c r="F427" i="26"/>
  <c r="F426" i="26"/>
  <c r="F425" i="26"/>
  <c r="F424" i="26"/>
  <c r="F423" i="26"/>
  <c r="F422" i="26"/>
  <c r="F421" i="26"/>
  <c r="F420" i="26"/>
  <c r="F419" i="26"/>
  <c r="F418" i="26"/>
  <c r="F417" i="26"/>
  <c r="F416" i="26"/>
  <c r="F415" i="26"/>
  <c r="F414" i="26"/>
  <c r="F413" i="26"/>
  <c r="F412" i="26"/>
  <c r="F411" i="26"/>
  <c r="F410" i="26"/>
  <c r="F409" i="26"/>
  <c r="F408" i="26"/>
  <c r="F407" i="26"/>
  <c r="F406" i="26"/>
  <c r="F404" i="26"/>
  <c r="F403" i="26"/>
  <c r="F402" i="26"/>
  <c r="F401" i="26"/>
  <c r="F400" i="26"/>
  <c r="F397" i="26"/>
  <c r="F396" i="26"/>
  <c r="F395" i="26"/>
  <c r="F394" i="26"/>
  <c r="F393" i="26"/>
  <c r="F392" i="26"/>
  <c r="F391" i="26"/>
  <c r="F390" i="26"/>
  <c r="F381" i="26"/>
  <c r="F380" i="26"/>
  <c r="F378" i="26"/>
  <c r="F377" i="26"/>
  <c r="F376" i="26"/>
  <c r="F375" i="26"/>
  <c r="F374" i="26"/>
  <c r="F373" i="26"/>
  <c r="F372" i="26"/>
  <c r="F371" i="26"/>
  <c r="F370" i="26"/>
  <c r="F369" i="26"/>
  <c r="F368" i="26"/>
  <c r="F367" i="26"/>
  <c r="F366" i="26"/>
  <c r="F365" i="26"/>
  <c r="F364" i="26"/>
  <c r="F363" i="26"/>
  <c r="F362" i="26"/>
  <c r="F361" i="26"/>
  <c r="F360" i="26"/>
  <c r="F359" i="26"/>
  <c r="F357" i="26"/>
  <c r="F356" i="26"/>
  <c r="F355" i="26"/>
  <c r="F354" i="26"/>
  <c r="F353" i="26"/>
  <c r="F352" i="26"/>
  <c r="F351" i="26"/>
  <c r="F350" i="26"/>
  <c r="F349" i="26"/>
  <c r="F348" i="26"/>
  <c r="F347" i="26"/>
  <c r="F346" i="26"/>
  <c r="F345" i="26"/>
  <c r="F344" i="26"/>
  <c r="F343" i="26"/>
  <c r="F341" i="26"/>
  <c r="F339" i="26"/>
  <c r="F338" i="26"/>
  <c r="F337" i="26"/>
  <c r="F336" i="26"/>
  <c r="F335" i="26"/>
  <c r="F334" i="26"/>
  <c r="F333" i="26"/>
  <c r="F332" i="26"/>
  <c r="F331" i="26"/>
  <c r="F330" i="26"/>
  <c r="F329" i="26"/>
  <c r="F328" i="26"/>
  <c r="F327" i="26"/>
  <c r="F326" i="26"/>
  <c r="F325" i="26"/>
  <c r="F324" i="26"/>
  <c r="F323" i="26"/>
  <c r="F322" i="26"/>
  <c r="F321" i="26"/>
  <c r="F320" i="26"/>
  <c r="F319" i="26"/>
  <c r="F318" i="26"/>
  <c r="F316" i="26"/>
  <c r="F315" i="26"/>
  <c r="F314" i="26"/>
  <c r="F313" i="26"/>
  <c r="F312" i="26"/>
  <c r="F310" i="26"/>
  <c r="F309" i="26"/>
  <c r="F308" i="26"/>
  <c r="F307" i="26"/>
  <c r="F306" i="26"/>
  <c r="F305" i="26"/>
  <c r="F304" i="26"/>
  <c r="F303" i="26"/>
  <c r="F302" i="26"/>
  <c r="F301" i="26"/>
  <c r="F300" i="26"/>
  <c r="F298" i="26"/>
  <c r="F297" i="26"/>
  <c r="F296" i="26"/>
  <c r="F295" i="26"/>
  <c r="F294" i="26"/>
  <c r="F293" i="26"/>
  <c r="F292" i="26"/>
  <c r="F290" i="26"/>
  <c r="F289" i="26"/>
  <c r="F288" i="26"/>
  <c r="F287" i="26"/>
  <c r="F286" i="26"/>
  <c r="F285" i="26"/>
  <c r="F284" i="26"/>
  <c r="F283" i="26"/>
  <c r="F282" i="26"/>
  <c r="F281" i="26"/>
  <c r="F279" i="26"/>
  <c r="F278" i="26"/>
  <c r="F277" i="26"/>
  <c r="F276" i="26"/>
  <c r="F275" i="26"/>
  <c r="F274" i="26"/>
  <c r="F273" i="26"/>
  <c r="F272" i="26"/>
  <c r="F271" i="26"/>
  <c r="F270" i="26"/>
  <c r="F269" i="26"/>
  <c r="F268" i="26"/>
  <c r="F267" i="26"/>
  <c r="F266" i="26"/>
  <c r="F265" i="26"/>
  <c r="F264" i="26"/>
  <c r="F263" i="26"/>
  <c r="F262" i="26"/>
  <c r="F261" i="26"/>
  <c r="F260" i="26"/>
  <c r="F259" i="26"/>
  <c r="F258" i="26"/>
  <c r="F257" i="26"/>
  <c r="F256" i="26"/>
  <c r="F255" i="26"/>
  <c r="F254" i="26"/>
  <c r="F253" i="26"/>
  <c r="F252" i="26"/>
  <c r="F251" i="26"/>
  <c r="F250" i="26"/>
  <c r="F248" i="26"/>
  <c r="F247" i="26"/>
  <c r="F246" i="26"/>
  <c r="F245" i="26"/>
  <c r="F244" i="26"/>
  <c r="F243" i="26"/>
  <c r="F242" i="26"/>
  <c r="F241" i="26"/>
  <c r="F240" i="26"/>
  <c r="F239" i="26"/>
  <c r="F238" i="26"/>
  <c r="F237" i="26"/>
  <c r="F236" i="26"/>
  <c r="F235" i="26"/>
  <c r="F234" i="26"/>
  <c r="F233" i="26"/>
  <c r="F232" i="26"/>
  <c r="F231" i="26"/>
  <c r="F230" i="26"/>
  <c r="F229" i="26"/>
  <c r="F228" i="26"/>
  <c r="F227" i="26"/>
  <c r="F226" i="26"/>
  <c r="F225" i="26"/>
  <c r="F224" i="26"/>
  <c r="F223" i="26"/>
  <c r="F222" i="26"/>
  <c r="F221" i="26"/>
  <c r="F220" i="26"/>
  <c r="F219" i="26"/>
  <c r="F216" i="26"/>
  <c r="F215" i="26"/>
  <c r="F214" i="26"/>
  <c r="F212" i="26"/>
  <c r="F211" i="26"/>
  <c r="F210" i="26"/>
  <c r="F209" i="26"/>
  <c r="F208" i="26"/>
  <c r="F207" i="26"/>
  <c r="F206" i="26"/>
  <c r="F205" i="26"/>
  <c r="F204" i="26"/>
  <c r="F203" i="26"/>
  <c r="F202" i="26"/>
  <c r="F200" i="26"/>
  <c r="F199" i="26"/>
  <c r="F198" i="26"/>
  <c r="F197" i="26"/>
  <c r="F196" i="26"/>
  <c r="F195" i="26"/>
  <c r="F194" i="26"/>
  <c r="F193" i="26"/>
  <c r="F192" i="26"/>
  <c r="F191" i="26"/>
  <c r="F190" i="26"/>
  <c r="F189" i="26"/>
  <c r="F188" i="26"/>
  <c r="F187" i="26"/>
  <c r="F186" i="26"/>
  <c r="F185" i="26"/>
  <c r="F184" i="26"/>
  <c r="F183" i="26"/>
  <c r="F182" i="26"/>
  <c r="F181" i="26"/>
  <c r="F180" i="26"/>
  <c r="F179" i="26"/>
  <c r="F177" i="26"/>
  <c r="F176" i="26"/>
  <c r="F175" i="26"/>
  <c r="F174" i="26"/>
  <c r="F173" i="26"/>
  <c r="F172" i="26"/>
  <c r="F171" i="26"/>
  <c r="F170" i="26"/>
  <c r="F168" i="26"/>
  <c r="F167" i="26"/>
  <c r="F166" i="26"/>
  <c r="F165" i="26"/>
  <c r="F164" i="26"/>
  <c r="F162" i="26"/>
  <c r="F161" i="26"/>
  <c r="F160" i="26"/>
  <c r="F153" i="26"/>
  <c r="F152" i="26"/>
  <c r="F151" i="26"/>
  <c r="F150" i="26"/>
  <c r="F149" i="26"/>
  <c r="F147" i="26"/>
  <c r="F146" i="26"/>
  <c r="F145" i="26"/>
  <c r="F143" i="26"/>
  <c r="F142" i="26"/>
  <c r="F141" i="26"/>
  <c r="F140" i="26"/>
  <c r="F139" i="26"/>
  <c r="F136" i="26"/>
  <c r="F134" i="26"/>
  <c r="F133" i="26"/>
  <c r="F132" i="26"/>
  <c r="F131" i="26"/>
  <c r="F130" i="26"/>
  <c r="F128" i="26"/>
  <c r="F127" i="26"/>
  <c r="F126" i="26"/>
  <c r="F125" i="26"/>
  <c r="F124" i="26"/>
  <c r="F123" i="26"/>
  <c r="F121" i="26"/>
  <c r="F120" i="26"/>
  <c r="F119" i="26"/>
  <c r="F118" i="26"/>
  <c r="F117" i="26"/>
  <c r="F116" i="26"/>
  <c r="F115" i="26"/>
  <c r="F114" i="26"/>
  <c r="F113" i="26"/>
  <c r="F111" i="26"/>
  <c r="F110" i="26"/>
  <c r="F108" i="26"/>
  <c r="F107" i="26"/>
  <c r="F106" i="26"/>
  <c r="F105" i="26"/>
  <c r="F104" i="26"/>
  <c r="F103" i="26"/>
  <c r="F102" i="26"/>
  <c r="F100" i="26"/>
  <c r="F99" i="26"/>
  <c r="F98" i="26"/>
  <c r="F97" i="26"/>
  <c r="F96" i="26"/>
  <c r="F94" i="26"/>
  <c r="F93" i="26"/>
  <c r="F92" i="26"/>
  <c r="F91" i="26"/>
  <c r="F89" i="26"/>
  <c r="F88" i="26"/>
  <c r="F87" i="26"/>
  <c r="F86" i="26"/>
  <c r="F84" i="26"/>
  <c r="F83" i="26"/>
  <c r="F82" i="26"/>
  <c r="F81" i="26"/>
  <c r="F80" i="26"/>
  <c r="F77" i="26"/>
  <c r="F76" i="26"/>
  <c r="F75" i="26"/>
  <c r="F73" i="26"/>
  <c r="F72" i="26"/>
  <c r="F71" i="26"/>
  <c r="F70" i="26"/>
  <c r="F68" i="26"/>
  <c r="F67" i="26"/>
  <c r="F66" i="26"/>
  <c r="F64" i="26"/>
  <c r="F63" i="26"/>
  <c r="F61" i="26"/>
  <c r="F60" i="26"/>
  <c r="F59" i="26"/>
  <c r="F57" i="26"/>
  <c r="F56" i="26"/>
  <c r="F55" i="26"/>
  <c r="F53" i="26"/>
  <c r="F52" i="26"/>
  <c r="F51" i="26"/>
  <c r="F49" i="26"/>
  <c r="F48" i="26"/>
  <c r="F47" i="26"/>
  <c r="F42" i="26"/>
  <c r="F41" i="26"/>
  <c r="F40" i="26"/>
  <c r="F38" i="26"/>
  <c r="F35" i="26"/>
  <c r="F29" i="26"/>
  <c r="F28" i="26"/>
  <c r="F796" i="26" l="1"/>
  <c r="F798" i="26" s="1"/>
  <c r="F800" i="26" s="1"/>
</calcChain>
</file>

<file path=xl/sharedStrings.xml><?xml version="1.0" encoding="utf-8"?>
<sst xmlns="http://schemas.openxmlformats.org/spreadsheetml/2006/main" count="2236" uniqueCount="1189">
  <si>
    <t>jlemere@rentfurniture.com</t>
  </si>
  <si>
    <t>EVENT/SHOW INFORMATION</t>
  </si>
  <si>
    <t>Show Name</t>
  </si>
  <si>
    <t>Company Name</t>
  </si>
  <si>
    <t>Show Dates</t>
  </si>
  <si>
    <t>Venue Name</t>
  </si>
  <si>
    <t>Time</t>
  </si>
  <si>
    <t>Show Organizer</t>
  </si>
  <si>
    <t>TERMS &amp; CONDITIONS</t>
  </si>
  <si>
    <t>Payments:</t>
  </si>
  <si>
    <t>Payment terms - 100% Payment due prior to delivery to secure the order unless credit approved with AFR. You may be subject to additional charges for drayage from the venue for moving the furniture from the loading dock to the space if the venue is under Union jurisdiction.</t>
  </si>
  <si>
    <t>Cancellation Fee:</t>
  </si>
  <si>
    <t>If cancelled within 4-7 days prior to delivery 50% cancellation fee shall apply. Within 3 days of delivery 100% cancellation fee shall apply.</t>
  </si>
  <si>
    <t>Late Fee:</t>
  </si>
  <si>
    <t>Orders may be subject to a late fee or transfer fee if order is placed within 14 days of delivery date.</t>
  </si>
  <si>
    <t>Confirmation:</t>
  </si>
  <si>
    <t>Please email your sales team if you do not receive confirmation within 1-2 days of submitting this order form.</t>
  </si>
  <si>
    <t>***All Furniture Subject to Availability***</t>
  </si>
  <si>
    <t>ITEM</t>
  </si>
  <si>
    <t>WEIGHT</t>
  </si>
  <si>
    <t>DIMENSIONS</t>
  </si>
  <si>
    <t>PRICE</t>
  </si>
  <si>
    <t>QUANTITY</t>
  </si>
  <si>
    <t>TOTAL</t>
  </si>
  <si>
    <t>FABRIC COLLECTIONS</t>
  </si>
  <si>
    <t>AURORA COLLECTION</t>
  </si>
  <si>
    <t>Aurora Sofa</t>
  </si>
  <si>
    <t>110 lbs.</t>
  </si>
  <si>
    <t>90"W x 33"D x 30"H</t>
  </si>
  <si>
    <t>Aurora Chair</t>
  </si>
  <si>
    <t>80 lbs.</t>
  </si>
  <si>
    <t>39"W x 33"D x 30"H</t>
  </si>
  <si>
    <t>CATALINA COLLECTION</t>
  </si>
  <si>
    <t>Catalina 2-Piece Sectional</t>
  </si>
  <si>
    <t>310 lbs.</t>
  </si>
  <si>
    <t>143"W x 73"D x 36"H</t>
  </si>
  <si>
    <t>29 lbs.</t>
  </si>
  <si>
    <t>38 lbs.</t>
  </si>
  <si>
    <t>17 lbs.</t>
  </si>
  <si>
    <t>CROMWELL COLLECTION</t>
  </si>
  <si>
    <t>Cromwell Sofa</t>
  </si>
  <si>
    <t>100 lbs.</t>
  </si>
  <si>
    <t>78"W x 32"D x 29"H</t>
  </si>
  <si>
    <t>Cromwell Chair</t>
  </si>
  <si>
    <t>70 lbs.</t>
  </si>
  <si>
    <t>32"W x 32"D x 29"H</t>
  </si>
  <si>
    <t>JADE COLLECTION</t>
  </si>
  <si>
    <t>Jade Sofa</t>
  </si>
  <si>
    <t>125 lbs.</t>
  </si>
  <si>
    <t>82"W x 36"D x 34"H</t>
  </si>
  <si>
    <t>Jade Chair</t>
  </si>
  <si>
    <t>65 lbs.</t>
  </si>
  <si>
    <t>32"W x 36"D x 34"H</t>
  </si>
  <si>
    <t>Jade Bench Ottoman</t>
  </si>
  <si>
    <t>43 lbs.</t>
  </si>
  <si>
    <t>48”W x 24”D x 19”H</t>
  </si>
  <si>
    <t>Madison Sofa</t>
  </si>
  <si>
    <t>86"W x 34"D x 34"H</t>
  </si>
  <si>
    <t>75 lbs.</t>
  </si>
  <si>
    <t>35 lbs.</t>
  </si>
  <si>
    <t>20 lbs.</t>
  </si>
  <si>
    <t>MANGO COLLECTION</t>
  </si>
  <si>
    <t>Mango Sofa</t>
  </si>
  <si>
    <t>95"W x 36"D x 34"H</t>
  </si>
  <si>
    <t>Mango Chair</t>
  </si>
  <si>
    <t>39"W x 34"D x 34"H</t>
  </si>
  <si>
    <t>Mango Ottoman</t>
  </si>
  <si>
    <t>33 lbs.</t>
  </si>
  <si>
    <t>28"W x 25"D x 19"H</t>
  </si>
  <si>
    <t>MONACO COLLECTION</t>
  </si>
  <si>
    <t>Monaco Sofa</t>
  </si>
  <si>
    <t>84"W x 35"D x 34"H</t>
  </si>
  <si>
    <t>Monaco Chair</t>
  </si>
  <si>
    <t>60 lbs.</t>
  </si>
  <si>
    <t>36"W x 35"D x 34"H</t>
  </si>
  <si>
    <t>Monaco Oval Ottoman</t>
  </si>
  <si>
    <t>48"W x 24"D x 17"H</t>
  </si>
  <si>
    <t>Montana Mocha Sofa</t>
  </si>
  <si>
    <t>79"W x 35"D x 34"H</t>
  </si>
  <si>
    <t>Montana Mocha Loveseat</t>
  </si>
  <si>
    <t>90 lbs.</t>
  </si>
  <si>
    <t>57"W x 35"D x 34"H</t>
  </si>
  <si>
    <t>Montana Mocha Chair</t>
  </si>
  <si>
    <t>35"Square x 34"H</t>
  </si>
  <si>
    <t>NIKO COLLECTION</t>
  </si>
  <si>
    <t>Niko Sofa</t>
  </si>
  <si>
    <t>81"W x 30"D x 38"H</t>
  </si>
  <si>
    <t>Niko Loveseat</t>
  </si>
  <si>
    <t>85 lbs.</t>
  </si>
  <si>
    <t>58"W x 30"D x 38"H</t>
  </si>
  <si>
    <t>Niko Chair</t>
  </si>
  <si>
    <t>31"W x 30"D x 38"H</t>
  </si>
  <si>
    <t>OLIVER COLLECTION</t>
  </si>
  <si>
    <t>Oliver Sofa</t>
  </si>
  <si>
    <t>90"W x 34"D x 34"H</t>
  </si>
  <si>
    <t>Oliver Chair</t>
  </si>
  <si>
    <t>37"W x 34"D x 34"H</t>
  </si>
  <si>
    <t>PENELOPE COLLECTION</t>
  </si>
  <si>
    <t>Penelope Sofa</t>
  </si>
  <si>
    <t>96"W x 36"D x 36"H</t>
  </si>
  <si>
    <t>Penelope Chair</t>
  </si>
  <si>
    <t>35"W x 36"D x 40"H</t>
  </si>
  <si>
    <t>Penelope Ottoman</t>
  </si>
  <si>
    <t>25 lbs.</t>
  </si>
  <si>
    <t>24"Round x 15"H</t>
  </si>
  <si>
    <t>16 lbs.</t>
  </si>
  <si>
    <t>48"W x 24"D x 18"H</t>
  </si>
  <si>
    <t>SUAVE MIDNIGHT COLLECTION</t>
  </si>
  <si>
    <t>Suave Midnight Sofa</t>
  </si>
  <si>
    <t>105 lbs.</t>
  </si>
  <si>
    <t>77"W x 36"D x 33"H</t>
  </si>
  <si>
    <t>Suave Midnight Loveseat</t>
  </si>
  <si>
    <t>54"W x 36"D x 33"H</t>
  </si>
  <si>
    <t>Suave Midnight Chair</t>
  </si>
  <si>
    <t>32"W x 36"D x 33"H</t>
  </si>
  <si>
    <t>Suave Midnight Scoop Ottoman</t>
  </si>
  <si>
    <t>28 lbs.</t>
  </si>
  <si>
    <t>31"W x 25"D x 20"H</t>
  </si>
  <si>
    <t>WINSTON COLLECTION</t>
  </si>
  <si>
    <t>Winston Sofa</t>
  </si>
  <si>
    <t>143 lbs.</t>
  </si>
  <si>
    <t>93"W x 39"D x 34"H</t>
  </si>
  <si>
    <t>Winston Chair</t>
  </si>
  <si>
    <t>88 lbs.</t>
  </si>
  <si>
    <t>47"W x 38"D x 33"H</t>
  </si>
  <si>
    <t>Winston Bench Ottoman</t>
  </si>
  <si>
    <t>49 lbs.</t>
  </si>
  <si>
    <t>48"W x 24"D x 15"H</t>
  </si>
  <si>
    <t>LEATHER COLLECTIONS</t>
  </si>
  <si>
    <t>BLANC COLLECTION</t>
  </si>
  <si>
    <t>Blanc Sofa</t>
  </si>
  <si>
    <t>75”W x 35”D x 35”H</t>
  </si>
  <si>
    <t>Blanc Loveseat</t>
  </si>
  <si>
    <t>54”W x 35”D x 35”H</t>
  </si>
  <si>
    <t>Blanc Chair</t>
  </si>
  <si>
    <t>33”W x 35”D x 35”H</t>
  </si>
  <si>
    <t>Blanc Bench Ottoman</t>
  </si>
  <si>
    <t>40 lbs.</t>
  </si>
  <si>
    <t>48”W x 24”D x 18”H</t>
  </si>
  <si>
    <t>Blanc Cube Ottoman</t>
  </si>
  <si>
    <t>15 lbs</t>
  </si>
  <si>
    <t>17"Square x 17"H</t>
  </si>
  <si>
    <t>BOCA COLLECTION</t>
  </si>
  <si>
    <t>Boca Armless Chair - Black</t>
  </si>
  <si>
    <t>22"W x 27"D x 30"H</t>
  </si>
  <si>
    <t>Boca Corner - Black</t>
  </si>
  <si>
    <t>27"Square x 30"H</t>
  </si>
  <si>
    <t>Boca Armless Chair - Charged</t>
  </si>
  <si>
    <t>Boca Corner - Charged</t>
  </si>
  <si>
    <t>CHANDLER COLLECTION</t>
  </si>
  <si>
    <t>Chandler Sofa</t>
  </si>
  <si>
    <t>76"W x 37"D x 35"H</t>
  </si>
  <si>
    <t>Chandler Loveseat</t>
  </si>
  <si>
    <t>53"W x 37"D x 35"H</t>
  </si>
  <si>
    <t>Chandler Chair</t>
  </si>
  <si>
    <t>31"W x 37"D x 35"H</t>
  </si>
  <si>
    <t>Chandler Bench Ottoman</t>
  </si>
  <si>
    <t>60"W x 24"D x 17"H</t>
  </si>
  <si>
    <t>CONTINENTAL II COLLECTION</t>
  </si>
  <si>
    <t xml:space="preserve">Continental II Curved Loveseat </t>
  </si>
  <si>
    <t>82"W x 34"D x 31"H</t>
  </si>
  <si>
    <t>Continental II Reverse Loveseat</t>
  </si>
  <si>
    <t>72"W x 34"D x 31"H</t>
  </si>
  <si>
    <t>Continental II Curved Bench</t>
  </si>
  <si>
    <t>70"W x 26"D x 19"H</t>
  </si>
  <si>
    <t>Continental II Half Moon Ottoman</t>
  </si>
  <si>
    <t>30 lbs.</t>
  </si>
  <si>
    <t>33"W x 19"D x 19"H</t>
  </si>
  <si>
    <t>Continental II Wedge Ottoman</t>
  </si>
  <si>
    <t>30"W x 34"D x 19"H</t>
  </si>
  <si>
    <t xml:space="preserve">ESSENTIALS COLLECTION </t>
  </si>
  <si>
    <t>Essentials Banquette</t>
  </si>
  <si>
    <t>150 lbs.</t>
  </si>
  <si>
    <t>60"Round x 19"H</t>
  </si>
  <si>
    <t xml:space="preserve">Essentials Banquette Flat Top </t>
  </si>
  <si>
    <t>15 lbs.</t>
  </si>
  <si>
    <t xml:space="preserve">Essentials Banquette High Top </t>
  </si>
  <si>
    <t>60"Round x 48"H</t>
  </si>
  <si>
    <t>Essentials Storage Ottoman</t>
  </si>
  <si>
    <t>48"W x 24"D x 20"H</t>
  </si>
  <si>
    <t xml:space="preserve">Essentials Turning Bed </t>
  </si>
  <si>
    <t>157 lbs.</t>
  </si>
  <si>
    <t>96"W x 48"D x 19"H</t>
  </si>
  <si>
    <t xml:space="preserve">Essentials Turning Bed High Top </t>
  </si>
  <si>
    <t>47 lbs.</t>
  </si>
  <si>
    <t>63"W x 15"D x 17"H</t>
  </si>
  <si>
    <t xml:space="preserve">Essentials Turning Bed - Charged </t>
  </si>
  <si>
    <t>Charging insert</t>
  </si>
  <si>
    <t>FUNCTION COLLECTION</t>
  </si>
  <si>
    <t>Function Armless Chair</t>
  </si>
  <si>
    <t>28"Square x 29"H</t>
  </si>
  <si>
    <t>Function Corner</t>
  </si>
  <si>
    <t>27 lbs.</t>
  </si>
  <si>
    <t>GRAMMERCY COLLECTION</t>
  </si>
  <si>
    <t>Grammercy Sofa</t>
  </si>
  <si>
    <t>82"W x 36"D x 36"H</t>
  </si>
  <si>
    <t>Grammercy Loveseat</t>
  </si>
  <si>
    <t>57"W x 36"D x 36"H</t>
  </si>
  <si>
    <t>Grammercy Chair</t>
  </si>
  <si>
    <t>28"W x 36"D x 36"H</t>
  </si>
  <si>
    <t>Grammercy Chaise</t>
  </si>
  <si>
    <t>63"W x 28"D x 36"H</t>
  </si>
  <si>
    <t>Grammercy Corner</t>
  </si>
  <si>
    <t>51 lbs.</t>
  </si>
  <si>
    <t>36"Square x 36"H</t>
  </si>
  <si>
    <t xml:space="preserve">Grammercy Banquette </t>
  </si>
  <si>
    <t>130 lbs.</t>
  </si>
  <si>
    <t>59"Round x 38"H</t>
  </si>
  <si>
    <t>Grammercy Bench Ottoman</t>
  </si>
  <si>
    <t>Grammercy Round Ottoman</t>
  </si>
  <si>
    <t>64 lbs.</t>
  </si>
  <si>
    <t>46"Round x 17"H</t>
  </si>
  <si>
    <t>Grammercy Square Ottoman</t>
  </si>
  <si>
    <t>40"Square x 17"H</t>
  </si>
  <si>
    <t>METRO COLLECTION</t>
  </si>
  <si>
    <t>Metro Sofa</t>
  </si>
  <si>
    <t>85"W x 35"D x 35"H</t>
  </si>
  <si>
    <t>Metro Loveseat</t>
  </si>
  <si>
    <t>60"W x 35"D x 35"H</t>
  </si>
  <si>
    <t>Metro Chair</t>
  </si>
  <si>
    <t>35"Square x 35"H</t>
  </si>
  <si>
    <t>Metro Cube Ottoman</t>
  </si>
  <si>
    <t>18"Square x 18"H</t>
  </si>
  <si>
    <t>Metro Bench Ottoman</t>
  </si>
  <si>
    <t>Metro Square Ottoman</t>
  </si>
  <si>
    <t>Parma Sofa</t>
  </si>
  <si>
    <t>79"W x 37"D x 36"H</t>
  </si>
  <si>
    <t>Parma Chair</t>
  </si>
  <si>
    <t>33"W x 37"D x 36"H</t>
  </si>
  <si>
    <t>SOPHISTICATION COLLECTION</t>
  </si>
  <si>
    <t>Sophistication Sofa</t>
  </si>
  <si>
    <t>72"W x 31"D x 48"H</t>
  </si>
  <si>
    <t>Sophistication Loveseat</t>
  </si>
  <si>
    <t>48"W x 31"D x 48"H</t>
  </si>
  <si>
    <t>Sophistication Chair</t>
  </si>
  <si>
    <t>24"W x 31"D x 48"H</t>
  </si>
  <si>
    <t xml:space="preserve">Sophistication Corner </t>
  </si>
  <si>
    <t>31"Square x 48"H</t>
  </si>
  <si>
    <t>Sophistication Ottoman</t>
  </si>
  <si>
    <t>31"Square x 19"H</t>
  </si>
  <si>
    <t>ZEPPELIN COLLECTION</t>
  </si>
  <si>
    <t xml:space="preserve">Zeppelin LF Sectional </t>
  </si>
  <si>
    <t>64"W x 28"D x 31"H</t>
  </si>
  <si>
    <t>OUTDOOR COLLECTIONS</t>
  </si>
  <si>
    <t>BAJA COLLECTION</t>
  </si>
  <si>
    <t>Baja Sofa</t>
  </si>
  <si>
    <t>79"W x 32"D x 30"H</t>
  </si>
  <si>
    <t>Baja Chair</t>
  </si>
  <si>
    <t>36"W x 32"D x 30"H</t>
  </si>
  <si>
    <t>Baja Cocktail Table</t>
  </si>
  <si>
    <t>48"W x 32"D x 14"H</t>
  </si>
  <si>
    <t>Baja Bar Table</t>
  </si>
  <si>
    <t>22 lbs.</t>
  </si>
  <si>
    <t>20"Square x 40"H</t>
  </si>
  <si>
    <t>Baja Stool</t>
  </si>
  <si>
    <t>9 lbs.</t>
  </si>
  <si>
    <t>12"Square x 29"H</t>
  </si>
  <si>
    <t>COSTA COLLECTION</t>
  </si>
  <si>
    <t>Costa Sofa</t>
  </si>
  <si>
    <t>58 lbs.</t>
  </si>
  <si>
    <t>83"W x 36"D x 27"H</t>
  </si>
  <si>
    <t>Costa Chair</t>
  </si>
  <si>
    <t>32 lbs.</t>
  </si>
  <si>
    <t>38"W x 35"D x 26"H</t>
  </si>
  <si>
    <t>Costa Table</t>
  </si>
  <si>
    <t>26 lbs.</t>
  </si>
  <si>
    <t>41"W x 26"D x 15"H</t>
  </si>
  <si>
    <t>EVOKE COLLECTION</t>
  </si>
  <si>
    <t xml:space="preserve">Evoke Sofa </t>
  </si>
  <si>
    <t xml:space="preserve">80 lbs. </t>
  </si>
  <si>
    <t>81"W x 35"D x 27"H</t>
  </si>
  <si>
    <t xml:space="preserve">Evoke Chair </t>
  </si>
  <si>
    <t>33"W x 35"D x 27"H</t>
  </si>
  <si>
    <t xml:space="preserve">Evoke Cocktail Table </t>
  </si>
  <si>
    <t xml:space="preserve">Evoke End Table </t>
  </si>
  <si>
    <t>24"W x 28"D x 25"H</t>
  </si>
  <si>
    <t>Evoke Cube</t>
  </si>
  <si>
    <t>10 lbs.</t>
  </si>
  <si>
    <t>VERONA COLLECTION</t>
  </si>
  <si>
    <t>Verona Sofa</t>
  </si>
  <si>
    <t>74"W x 38"D x 25"H</t>
  </si>
  <si>
    <t>Verona Chair</t>
  </si>
  <si>
    <t>44 lbs.</t>
  </si>
  <si>
    <t>28"W x 38"D x 25"H</t>
  </si>
  <si>
    <t>Verona Ottoman</t>
  </si>
  <si>
    <t>26"W x 21"D x 18"H</t>
  </si>
  <si>
    <t>WISTERIA COLLECTION</t>
  </si>
  <si>
    <t>Wisteria Armless Chair</t>
  </si>
  <si>
    <t>27"W x 37"D x 33"H</t>
  </si>
  <si>
    <t>Wisteria Corner</t>
  </si>
  <si>
    <t>37"Square x 33"H</t>
  </si>
  <si>
    <t>Wisteria Cocktail Table</t>
  </si>
  <si>
    <t>35"Square x 18"H</t>
  </si>
  <si>
    <t>Wisteria Ottoman</t>
  </si>
  <si>
    <t>27"Square x 19"H</t>
  </si>
  <si>
    <t>Wisteria Wedge Table</t>
  </si>
  <si>
    <t>24"W x 35"D x 28"H</t>
  </si>
  <si>
    <t>CHARGED COLLECTIONS</t>
  </si>
  <si>
    <t>Aspen Bar Table - Charged</t>
  </si>
  <si>
    <t>72"W x 26"D x 42"H</t>
  </si>
  <si>
    <t>Aspen Cocktail Table - Charged</t>
  </si>
  <si>
    <t>55 lbs.</t>
  </si>
  <si>
    <t>Conference Table 8' White - Charged</t>
  </si>
  <si>
    <t>230 lbs.</t>
  </si>
  <si>
    <t>96"W x 43"D x 30"H</t>
  </si>
  <si>
    <t>Essentials Turning Bed - Charged</t>
  </si>
  <si>
    <t>192 lbs.</t>
  </si>
  <si>
    <t>Lincoln Bench - Charged</t>
  </si>
  <si>
    <t xml:space="preserve">60 lbs. </t>
  </si>
  <si>
    <t>59"W x 39"D x 17"H</t>
  </si>
  <si>
    <t>Patrice II Tablet Chair - Charged</t>
  </si>
  <si>
    <t>52 lbs.</t>
  </si>
  <si>
    <t>28"W x 31"D x 31"H</t>
  </si>
  <si>
    <t>SOFAS</t>
  </si>
  <si>
    <t>LOVESEATS</t>
  </si>
  <si>
    <t>CHAIRS</t>
  </si>
  <si>
    <t xml:space="preserve">26"Square x 37"H </t>
  </si>
  <si>
    <t>Buckskin Stage Chair</t>
  </si>
  <si>
    <t xml:space="preserve">25"W x 26"D x 37"H </t>
  </si>
  <si>
    <t>Chamois Stage Chair</t>
  </si>
  <si>
    <t>Empire Chair - Black</t>
  </si>
  <si>
    <t>28"W x 32"D x 32"H</t>
  </si>
  <si>
    <t>Empire Chair - White</t>
  </si>
  <si>
    <t>Midnight Stage Chair</t>
  </si>
  <si>
    <t>25"W x 26"D x 37"H</t>
  </si>
  <si>
    <t xml:space="preserve">Monarch Chair </t>
  </si>
  <si>
    <t>24 lbs.</t>
  </si>
  <si>
    <t>28"Square x 30"H</t>
  </si>
  <si>
    <t>OTTOMANS &amp; BENCHES</t>
  </si>
  <si>
    <t>Dezi Ottoman - Aqua</t>
  </si>
  <si>
    <t>15"Round x 18"H</t>
  </si>
  <si>
    <t>Dezi Ottoman - Blush</t>
  </si>
  <si>
    <t>Dezi Ottoman - Lime</t>
  </si>
  <si>
    <t>Dezi Ottoman - Wine</t>
  </si>
  <si>
    <t>Element Bench</t>
  </si>
  <si>
    <t>50 lbs.</t>
  </si>
  <si>
    <t>71"W x 16"D x 18"H</t>
  </si>
  <si>
    <t>Luxe Almond Brittle Ottoman</t>
  </si>
  <si>
    <t>60"W x 30"D x 27"H</t>
  </si>
  <si>
    <t>Luxe California Wine Ottoman</t>
  </si>
  <si>
    <t>50"Square x 20"H</t>
  </si>
  <si>
    <t>Luxe Chartreuse Ottoman</t>
  </si>
  <si>
    <t>90"W x 20"D x 20"H</t>
  </si>
  <si>
    <t>Luxe Victory Blue Ottoman</t>
  </si>
  <si>
    <t>80"W x 40"D x 20"H</t>
  </si>
  <si>
    <t>CUBE OTTOMANS</t>
  </si>
  <si>
    <t>Benton Cube Ottoman - Blue</t>
  </si>
  <si>
    <t>17"Square x 18"H</t>
  </si>
  <si>
    <t>Benton Cube Ottoman - Bronze</t>
  </si>
  <si>
    <t>Benton Cube Ottoman - Gold</t>
  </si>
  <si>
    <t>Benton Cube Ottoman - Silver</t>
  </si>
  <si>
    <t>Evoke Cube Ottoman</t>
  </si>
  <si>
    <t>Fontana Cube Ottoman</t>
  </si>
  <si>
    <t>14 lbs.</t>
  </si>
  <si>
    <t>Luxe Hot Pink Cube Ottoman</t>
  </si>
  <si>
    <t>20"Square x 20"H</t>
  </si>
  <si>
    <t>Luxe Tropical Splash Cube Ottoman</t>
  </si>
  <si>
    <t>BANQUETTES &amp; TURNING BEDS</t>
  </si>
  <si>
    <t xml:space="preserve">Essentials Banquette </t>
  </si>
  <si>
    <t>POUFS</t>
  </si>
  <si>
    <t>Celina Pouf</t>
  </si>
  <si>
    <t>23"Round x 15"H</t>
  </si>
  <si>
    <t>Delhi Pouf</t>
  </si>
  <si>
    <t>7 lbs.</t>
  </si>
  <si>
    <t>Isaac Pouf</t>
  </si>
  <si>
    <t>19 lbs.</t>
  </si>
  <si>
    <t>Kirby Pouf</t>
  </si>
  <si>
    <t>Maricopa Pouf</t>
  </si>
  <si>
    <t>22"Round x 12"H</t>
  </si>
  <si>
    <t>Mesa Pouf</t>
  </si>
  <si>
    <t>6 lbs.</t>
  </si>
  <si>
    <t>Nash Pouf</t>
  </si>
  <si>
    <t>5 lbs.</t>
  </si>
  <si>
    <t>Puebla Pouf</t>
  </si>
  <si>
    <t>20"Square x 14"H</t>
  </si>
  <si>
    <t>Rendon Pouf</t>
  </si>
  <si>
    <t>Satara Pouf</t>
  </si>
  <si>
    <t>18"Square x 16"H</t>
  </si>
  <si>
    <t>Tempe Pouf</t>
  </si>
  <si>
    <t>CAFÉ/DINING CHAIRS</t>
  </si>
  <si>
    <t xml:space="preserve">Caprice Chair </t>
  </si>
  <si>
    <t>25"W x 24"D x 32"H</t>
  </si>
  <si>
    <t>Clara Chair</t>
  </si>
  <si>
    <t>11 lbs.</t>
  </si>
  <si>
    <t>18"W x 21"D x 35"H</t>
  </si>
  <si>
    <t>Colin Chair</t>
  </si>
  <si>
    <t>12 lbs.</t>
  </si>
  <si>
    <t>22"W x 19"D x 33"H</t>
  </si>
  <si>
    <t>Criss Cross Chair - Espresso</t>
  </si>
  <si>
    <t>17"W x 21"D x 35"H</t>
  </si>
  <si>
    <t>Criss Cross Chair - White</t>
  </si>
  <si>
    <t>Elio Chair</t>
  </si>
  <si>
    <t>17"Square x 33"H</t>
  </si>
  <si>
    <t>Escape Chair</t>
  </si>
  <si>
    <t>17"W x 16"D x 32"H</t>
  </si>
  <si>
    <t>Ghost Chair</t>
  </si>
  <si>
    <t>21"Square x 37"H</t>
  </si>
  <si>
    <t>Leslie Chair</t>
  </si>
  <si>
    <t>17"W x 21"D x 31"H</t>
  </si>
  <si>
    <t xml:space="preserve">Milo Chair - Black </t>
  </si>
  <si>
    <t>20"W x 22"D x 33"H</t>
  </si>
  <si>
    <t xml:space="preserve">Milo Chair - California Wine </t>
  </si>
  <si>
    <t xml:space="preserve">Milo Chair  - Chartreuse </t>
  </si>
  <si>
    <t xml:space="preserve">Milo Chair  - Chocolate </t>
  </si>
  <si>
    <t xml:space="preserve">Milo Chair  - Jade </t>
  </si>
  <si>
    <t xml:space="preserve">Milo Chair  - Victory Blue </t>
  </si>
  <si>
    <t xml:space="preserve">Milo Chair  - White </t>
  </si>
  <si>
    <t>Nexus Chair</t>
  </si>
  <si>
    <t>19"W x 22"D x 32"H</t>
  </si>
  <si>
    <t>Regal Dining Chair</t>
  </si>
  <si>
    <t>19"W x 23"D x 38"H</t>
  </si>
  <si>
    <t xml:space="preserve">Silk Back Armless Chair - Black </t>
  </si>
  <si>
    <t>17"W x 18"D x 34"H</t>
  </si>
  <si>
    <t xml:space="preserve">Silk Back Armless Chair - Blue </t>
  </si>
  <si>
    <t xml:space="preserve">Silk Back Armless Chair - Green </t>
  </si>
  <si>
    <t xml:space="preserve">Silk Back Armless Chair - Purple </t>
  </si>
  <si>
    <t xml:space="preserve">Silk Back Armless Chair - Red </t>
  </si>
  <si>
    <t xml:space="preserve">Silk Back Armless Chair - White </t>
  </si>
  <si>
    <t>Sonic Chair</t>
  </si>
  <si>
    <t>20"W x 21"D x 32"H</t>
  </si>
  <si>
    <t>Vienna Chair - Orange</t>
  </si>
  <si>
    <t>21"Square x 32"H</t>
  </si>
  <si>
    <t>Vienna Chair - Smoke Grey</t>
  </si>
  <si>
    <t>Vienna Chair - Teal</t>
  </si>
  <si>
    <t>BAR STOOLS</t>
  </si>
  <si>
    <t>Acrylic Stool</t>
  </si>
  <si>
    <t>18 lbs.</t>
  </si>
  <si>
    <t xml:space="preserve">17"W x 16"D x 29-38"H </t>
  </si>
  <si>
    <t>Caprice Stool</t>
  </si>
  <si>
    <t>25"W x 26"D x 44"H</t>
  </si>
  <si>
    <t>Clara Stool</t>
  </si>
  <si>
    <t>17"W x 21"D x 41"H
SEAT HEIGHT - 29"H</t>
  </si>
  <si>
    <t>Colin Stool</t>
  </si>
  <si>
    <t>20"W x 19"D x 46"H</t>
  </si>
  <si>
    <t>Criss Cross Stool - Espresso</t>
  </si>
  <si>
    <t>15"W x 19"D x 41"H</t>
  </si>
  <si>
    <t xml:space="preserve">Criss Cross Stool - White </t>
  </si>
  <si>
    <t>Eclipse Stool</t>
  </si>
  <si>
    <t>18"Square (at base) x 30"H</t>
  </si>
  <si>
    <t>Equino Stool - Black</t>
  </si>
  <si>
    <t>15"W x 13"D x 35"H</t>
  </si>
  <si>
    <t>Equino Stool - White</t>
  </si>
  <si>
    <t>Escape Stool</t>
  </si>
  <si>
    <t>16"Square x 41"H</t>
  </si>
  <si>
    <t>Euro Stool</t>
  </si>
  <si>
    <t>22"W x 24"D x 42"H</t>
  </si>
  <si>
    <t>Ghost Stool</t>
  </si>
  <si>
    <t>Hourglass Stool - Black</t>
  </si>
  <si>
    <t>18"W x 20"D x 43"H</t>
  </si>
  <si>
    <t>Hourglass Stool - White</t>
  </si>
  <si>
    <t>Marcus Stool</t>
  </si>
  <si>
    <t>17"Square (at base) x 29"H</t>
  </si>
  <si>
    <t xml:space="preserve">Milo Stool  - Black </t>
  </si>
  <si>
    <t>20"W x 21"D x 41"H</t>
  </si>
  <si>
    <t xml:space="preserve">Milo Stool  - California Wine </t>
  </si>
  <si>
    <t xml:space="preserve">Milo Stool  - Chartreuse </t>
  </si>
  <si>
    <t xml:space="preserve">Milo Stool  - Chocolate </t>
  </si>
  <si>
    <t xml:space="preserve">Milo Stool  - Jade </t>
  </si>
  <si>
    <t xml:space="preserve">Milo Stool  - Victory Blue </t>
  </si>
  <si>
    <t xml:space="preserve">Milo Stool  - White </t>
  </si>
  <si>
    <t>Nexus Stool</t>
  </si>
  <si>
    <t>19"W x 20"D x 44"H</t>
  </si>
  <si>
    <t>Regal Stool</t>
  </si>
  <si>
    <t>19"W x 24"D x 45"H</t>
  </si>
  <si>
    <t xml:space="preserve">Silk Back Stool - Black </t>
  </si>
  <si>
    <t>17"W x 18"D x 42"H</t>
  </si>
  <si>
    <t xml:space="preserve">Silk Back Stool - Blue </t>
  </si>
  <si>
    <t xml:space="preserve">Silk Back Stool - Green </t>
  </si>
  <si>
    <t xml:space="preserve">Silk Back Stool - Red </t>
  </si>
  <si>
    <t xml:space="preserve">Silk Back Stool - White </t>
  </si>
  <si>
    <t>Sonic Stool</t>
  </si>
  <si>
    <t>22"W x 23"D x 42"H</t>
  </si>
  <si>
    <t>Vienna Stool - Orange</t>
  </si>
  <si>
    <t xml:space="preserve">15 lbs </t>
  </si>
  <si>
    <t>17"Square x 39"H</t>
  </si>
  <si>
    <t>Vienna Stool - Smoke Grey</t>
  </si>
  <si>
    <t>Vienna Stool - Teal</t>
  </si>
  <si>
    <t>BAR TABLES</t>
  </si>
  <si>
    <t xml:space="preserve">24" Square Bar Top - White </t>
  </si>
  <si>
    <t>13 lbs.</t>
  </si>
  <si>
    <t>24"Square x 42"H</t>
  </si>
  <si>
    <t xml:space="preserve">24" Square Bar Top - White (w/ Tulip Base) </t>
  </si>
  <si>
    <t xml:space="preserve">30" Round Bar Top - Black </t>
  </si>
  <si>
    <t>30"Round x 42"H</t>
  </si>
  <si>
    <t xml:space="preserve">30" Round Bar Top - Black (w/ Tulip Base) </t>
  </si>
  <si>
    <t xml:space="preserve">30" Round Bar Top - Maple </t>
  </si>
  <si>
    <t xml:space="preserve">30" Round Bar Top - Maple (w/ Tulip Base) </t>
  </si>
  <si>
    <t xml:space="preserve">30" Round Bar Top - White </t>
  </si>
  <si>
    <t xml:space="preserve">30" Round Bar Top - White (w/ Tulip Base) </t>
  </si>
  <si>
    <t>32" Round Bar Top - Walnut</t>
  </si>
  <si>
    <t>32"Round x 42"H</t>
  </si>
  <si>
    <t xml:space="preserve">32" Round Bar Top - Walnut (w/ Tulip Base) </t>
  </si>
  <si>
    <t xml:space="preserve">36" Round Bar Top - Black </t>
  </si>
  <si>
    <t>36"Round x 42"H</t>
  </si>
  <si>
    <t xml:space="preserve">36" Round Bar Top - Maple </t>
  </si>
  <si>
    <t xml:space="preserve">36" Round Bar Top - White </t>
  </si>
  <si>
    <t xml:space="preserve">6' Rectangle Bar Top - White </t>
  </si>
  <si>
    <t>39 lbs.</t>
  </si>
  <si>
    <t>72"W x 24"D x 42"H</t>
  </si>
  <si>
    <r>
      <t>6' Rectangle Bar Top - White (w/ Tulip Base)</t>
    </r>
    <r>
      <rPr>
        <sz val="11"/>
        <color rgb="FFFF0000"/>
        <rFont val="Calibri"/>
        <family val="2"/>
        <scheme val="minor"/>
      </rPr>
      <t xml:space="preserve"> </t>
    </r>
  </si>
  <si>
    <t xml:space="preserve">Aspen Bar Top - Black </t>
  </si>
  <si>
    <t xml:space="preserve">Aspen Bar Top - Charged </t>
  </si>
  <si>
    <t xml:space="preserve">Aspen Bar Top - Fusion Maple </t>
  </si>
  <si>
    <t xml:space="preserve">Aspen Bar Top - White </t>
  </si>
  <si>
    <t>Ava Bar Table</t>
  </si>
  <si>
    <t>42 lbs.</t>
  </si>
  <si>
    <t>Chardonnay Bar Table</t>
  </si>
  <si>
    <t>35 lbs</t>
  </si>
  <si>
    <t>31"Round x 42"H</t>
  </si>
  <si>
    <t>Club Bar Table</t>
  </si>
  <si>
    <t>36"Square x 42"H</t>
  </si>
  <si>
    <t xml:space="preserve">Cylinder 30" Round Top </t>
  </si>
  <si>
    <t xml:space="preserve">Cylinder 42" Round Top </t>
  </si>
  <si>
    <r>
      <t>42"Round</t>
    </r>
    <r>
      <rPr>
        <sz val="11"/>
        <color rgb="FF000000"/>
        <rFont val="Calibri"/>
        <family val="2"/>
        <scheme val="minor"/>
      </rPr>
      <t xml:space="preserve"> x 42"H</t>
    </r>
  </si>
  <si>
    <t xml:space="preserve">Cylinder Buffet Table Top 4' </t>
  </si>
  <si>
    <t>48"W x 24"D x 42"H</t>
  </si>
  <si>
    <t xml:space="preserve">Cylinder Buffet Table Top 6' </t>
  </si>
  <si>
    <t xml:space="preserve">Fuze 36" Square Top </t>
  </si>
  <si>
    <t>Hourglass Bar Table</t>
  </si>
  <si>
    <t>36" Round x 42"H</t>
  </si>
  <si>
    <t>Java Bar Table</t>
  </si>
  <si>
    <t>113 lbs.</t>
  </si>
  <si>
    <t>kool. GLO Bar Buffet Table 72"</t>
  </si>
  <si>
    <t>72”W x 24"D</t>
  </si>
  <si>
    <t>kool. GLO Base - Bar Height</t>
  </si>
  <si>
    <t xml:space="preserve">kool. GLO Top 36”Square </t>
  </si>
  <si>
    <t>36”Square</t>
  </si>
  <si>
    <t xml:space="preserve">kool. GLO Top 48”Square </t>
  </si>
  <si>
    <t>45 lbs.</t>
  </si>
  <si>
    <t>48”Square</t>
  </si>
  <si>
    <t xml:space="preserve">kool. GLO Top 60”Round </t>
  </si>
  <si>
    <t>60”Round</t>
  </si>
  <si>
    <t xml:space="preserve">LED Acrylic 30" Square Top </t>
  </si>
  <si>
    <t>30"Square</t>
  </si>
  <si>
    <t>LED Acrylic Base</t>
  </si>
  <si>
    <t>62 lbs.</t>
  </si>
  <si>
    <t>17"Square x 42"H</t>
  </si>
  <si>
    <t>Memphis Rectangle Bar Table</t>
  </si>
  <si>
    <t>66"W x 28"D x 42"H</t>
  </si>
  <si>
    <t>Memphis Square Bar Table</t>
  </si>
  <si>
    <t>38"Square x 42"H</t>
  </si>
  <si>
    <t xml:space="preserve">Spectrum Bar Table - Blue </t>
  </si>
  <si>
    <t xml:space="preserve">Spectrum Bar Table - Blue (w/ Tulip Base) </t>
  </si>
  <si>
    <t xml:space="preserve">Spectrum Bar Table - Green </t>
  </si>
  <si>
    <t xml:space="preserve">Spectrum Bar Table - Green (w/ Tulip Base) </t>
  </si>
  <si>
    <t xml:space="preserve">Spectrum Bar Table - Purple </t>
  </si>
  <si>
    <t xml:space="preserve">Spectrum Bar Table - Purple (w/ Tulip Base) </t>
  </si>
  <si>
    <t xml:space="preserve">Spectrum Bar Table - Red </t>
  </si>
  <si>
    <t xml:space="preserve">Spectrum Bar Table - Red (w/ Tulip Base) </t>
  </si>
  <si>
    <t>Zinc Bar Table</t>
  </si>
  <si>
    <t>24"Round x 42"H</t>
  </si>
  <si>
    <t>CAFÉ TABLES</t>
  </si>
  <si>
    <t xml:space="preserve">24" Square Café Table White </t>
  </si>
  <si>
    <t>24"Square x 30"H</t>
  </si>
  <si>
    <t>30" Round Café Table Black</t>
  </si>
  <si>
    <t>30"Round x 30"H</t>
  </si>
  <si>
    <t xml:space="preserve">30" Round Café Table Maple </t>
  </si>
  <si>
    <t xml:space="preserve">30" Round Café Table White </t>
  </si>
  <si>
    <t>32" Round Top - Walnut</t>
  </si>
  <si>
    <t>32"Round x 30"H</t>
  </si>
  <si>
    <t xml:space="preserve">36" Round Café Table Black </t>
  </si>
  <si>
    <t>36"Round x 30"H</t>
  </si>
  <si>
    <t xml:space="preserve">36" Round Café Table Maple </t>
  </si>
  <si>
    <t xml:space="preserve">36" Round Café Table White </t>
  </si>
  <si>
    <t xml:space="preserve">6' Rectangle Café Top - White </t>
  </si>
  <si>
    <t>72"W x 24"D x 30"H</t>
  </si>
  <si>
    <t>42"Round x 30"H</t>
  </si>
  <si>
    <t xml:space="preserve">Cylinder Rect Dining Top </t>
  </si>
  <si>
    <t>71 lbs</t>
  </si>
  <si>
    <t>72"W x 36"Dx 30"H</t>
  </si>
  <si>
    <t>Fuze 36" Square Top</t>
  </si>
  <si>
    <t>36"Square x 30"H</t>
  </si>
  <si>
    <t xml:space="preserve">kool. GLO Base - Café Height </t>
  </si>
  <si>
    <t>kool. GLO Top 60”Round</t>
  </si>
  <si>
    <t xml:space="preserve">Spectrum Café Top - Blue </t>
  </si>
  <si>
    <t xml:space="preserve">Spectrum Café Top - Green </t>
  </si>
  <si>
    <t xml:space="preserve">Spectrum Café Top - Purple </t>
  </si>
  <si>
    <t>Spectrum Café Top - Red</t>
  </si>
  <si>
    <t>DINING TABLES</t>
  </si>
  <si>
    <t>Ashbury Table</t>
  </si>
  <si>
    <t>137 lbs.</t>
  </si>
  <si>
    <t>99"W x 36"D x 31"H</t>
  </si>
  <si>
    <t xml:space="preserve">Aspen Dining Table </t>
  </si>
  <si>
    <t>72"W x 30"D x 30"H</t>
  </si>
  <si>
    <t>Brio Dining Table</t>
  </si>
  <si>
    <t>200 lbs.</t>
  </si>
  <si>
    <t>96”W x 48”D x 30”H</t>
  </si>
  <si>
    <t>Brooklyn II Rect Dining Table</t>
  </si>
  <si>
    <t>77 lbs.</t>
  </si>
  <si>
    <t>60"W x 36"D x 30"H</t>
  </si>
  <si>
    <t>Brooklyn II Round Dining Table</t>
  </si>
  <si>
    <t>59 lbs.</t>
  </si>
  <si>
    <t>Element Table</t>
  </si>
  <si>
    <t>109 lbs.</t>
  </si>
  <si>
    <t>79"W x 39"D x 30"H</t>
  </si>
  <si>
    <t>Java Dining Table</t>
  </si>
  <si>
    <t>156 lbs.</t>
  </si>
  <si>
    <t>Tahoe Dining Table</t>
  </si>
  <si>
    <t>96"W x 48"D x 30"H</t>
  </si>
  <si>
    <t>Vivid Rect Café Table</t>
  </si>
  <si>
    <t>Vivid Square Café Table</t>
  </si>
  <si>
    <t>42"Square x 30"H</t>
  </si>
  <si>
    <t>LIGHTED TABLE PRODUCTS</t>
  </si>
  <si>
    <t>Club Cocktail Table</t>
  </si>
  <si>
    <t>44"W x 22"D x 18"H</t>
  </si>
  <si>
    <t>Club End Table</t>
  </si>
  <si>
    <t>22"Square x 18"H</t>
  </si>
  <si>
    <t>46 lbs.</t>
  </si>
  <si>
    <t>30"Round x 42" H</t>
  </si>
  <si>
    <t>52  lbs</t>
  </si>
  <si>
    <t>42"Roundx42" H</t>
  </si>
  <si>
    <t>41 lbs.</t>
  </si>
  <si>
    <t>48"W x 24"D x 30" H</t>
  </si>
  <si>
    <t xml:space="preserve">Cylinder End Table </t>
  </si>
  <si>
    <t>22"Round x 18"H</t>
  </si>
  <si>
    <t>54 lbs.</t>
  </si>
  <si>
    <t xml:space="preserve">Hourglass Bar Table </t>
  </si>
  <si>
    <t xml:space="preserve">kool. GLO Top 72”Rectangle Café Table </t>
  </si>
  <si>
    <t>LED Acrylic 30" Square Top</t>
  </si>
  <si>
    <t xml:space="preserve">LED Acrylic Base </t>
  </si>
  <si>
    <t xml:space="preserve">Light Cube </t>
  </si>
  <si>
    <t xml:space="preserve">VIP Frosted Plexi Glow Bar 2 - 4' </t>
  </si>
  <si>
    <t xml:space="preserve">VIP Frosted Plexi Glow Bar 2 - 6' </t>
  </si>
  <si>
    <t>185 lbs.</t>
  </si>
  <si>
    <t xml:space="preserve">VIP Frosted Plexi Glow Bar 2 - 8' </t>
  </si>
  <si>
    <t>245 lbs.</t>
  </si>
  <si>
    <t xml:space="preserve">96"W x 24"D x 42"H </t>
  </si>
  <si>
    <t xml:space="preserve">VIP Glow Bar Corner </t>
  </si>
  <si>
    <t xml:space="preserve">24"Square x 42"H </t>
  </si>
  <si>
    <t xml:space="preserve">VIP Glow Bar Curve </t>
  </si>
  <si>
    <t>170 lbs.</t>
  </si>
  <si>
    <t>86"W x 24"D x 42"H</t>
  </si>
  <si>
    <t>COCKTAIL TABLES</t>
  </si>
  <si>
    <t xml:space="preserve">Aria Cocktail Table - Blue </t>
  </si>
  <si>
    <t>44"W x 20"D x 18"H</t>
  </si>
  <si>
    <t xml:space="preserve">Aria Cocktail Table - Charcoal </t>
  </si>
  <si>
    <t xml:space="preserve">Aria Cocktail Table - Green </t>
  </si>
  <si>
    <t xml:space="preserve">Aria Cocktail Table - Purple </t>
  </si>
  <si>
    <t xml:space="preserve">Aria Cocktail Table - Red </t>
  </si>
  <si>
    <t xml:space="preserve">Aria Cocktail Table - White </t>
  </si>
  <si>
    <t xml:space="preserve">Aspen Cocktail Table - Charged </t>
  </si>
  <si>
    <t xml:space="preserve">55 lbs. </t>
  </si>
  <si>
    <t>Ava Cocktail Table</t>
  </si>
  <si>
    <t>31 lbs.</t>
  </si>
  <si>
    <t>40"Round x 16"H</t>
  </si>
  <si>
    <t>Brooklyn II Rect Cocktail Table</t>
  </si>
  <si>
    <t>42"W X 24"D X 16"H</t>
  </si>
  <si>
    <t>Brooklyn II Round Cocktail Table</t>
  </si>
  <si>
    <t>30"Round X 16"H</t>
  </si>
  <si>
    <t>Civic Cocktail Table</t>
  </si>
  <si>
    <t>44"W x 24"D x 15"H</t>
  </si>
  <si>
    <t>Costa Cocktail Table</t>
  </si>
  <si>
    <t>Cube Cocktail Table - Black</t>
  </si>
  <si>
    <t>24"Square x 16"H</t>
  </si>
  <si>
    <t>Cube Cocktail Table - White</t>
  </si>
  <si>
    <t>Evoke Cocktail Table</t>
  </si>
  <si>
    <t>Fuze Cocktail Table</t>
  </si>
  <si>
    <t>40"Square x 16"H</t>
  </si>
  <si>
    <t>Greystone Cocktail Table</t>
  </si>
  <si>
    <t>69 lbs.</t>
  </si>
  <si>
    <t>50"W x 30"D x 17"H</t>
  </si>
  <si>
    <t>London Cocktail Table</t>
  </si>
  <si>
    <t>Novel Cocktail Table</t>
  </si>
  <si>
    <t>46"W x 15"D x 16"H</t>
  </si>
  <si>
    <t>Pentagram Cocktail Table</t>
  </si>
  <si>
    <t>40"Round x 14"H</t>
  </si>
  <si>
    <t>Pia Cocktail Table</t>
  </si>
  <si>
    <t>32"Round x 12"H</t>
  </si>
  <si>
    <t>Quasar Cocktail Table</t>
  </si>
  <si>
    <t>40"Round x 17"H</t>
  </si>
  <si>
    <t>Shoreline Cocktail Table</t>
  </si>
  <si>
    <t>42"W x 24"D x 18"H</t>
  </si>
  <si>
    <t>Reno Cocktail Table</t>
  </si>
  <si>
    <t>45"W x 32"D x 18"H</t>
  </si>
  <si>
    <t>Tribeca Cocktail Table</t>
  </si>
  <si>
    <t>48"W x 28"D x 19"H</t>
  </si>
  <si>
    <t>Vivid Glass Cocktail Table</t>
  </si>
  <si>
    <t>50  lbs.</t>
  </si>
  <si>
    <t>50"W x 24"D x 16"H</t>
  </si>
  <si>
    <t>CONSOLE TABLES</t>
  </si>
  <si>
    <t xml:space="preserve">Aria Console Table - Charcoal </t>
  </si>
  <si>
    <t>44"W x 20"D x 30"H</t>
  </si>
  <si>
    <t xml:space="preserve">Aria Console Table - White </t>
  </si>
  <si>
    <t>Fuze Console Table</t>
  </si>
  <si>
    <t>60"W x 16"D x 34"H</t>
  </si>
  <si>
    <t>Greystone Console Table</t>
  </si>
  <si>
    <t>50"W x 16"D x 29"H</t>
  </si>
  <si>
    <t>London Console Table</t>
  </si>
  <si>
    <t>Reno Console Table</t>
  </si>
  <si>
    <t>46"W x 17"D x 29"H</t>
  </si>
  <si>
    <t>Tribeca Console Table</t>
  </si>
  <si>
    <t>48"W x 18"D x 30"H</t>
  </si>
  <si>
    <t>Vivid Console Table</t>
  </si>
  <si>
    <t>50"W x 24"D x 30"H</t>
  </si>
  <si>
    <t>END TABLES</t>
  </si>
  <si>
    <t xml:space="preserve">Aria End Table - Blue </t>
  </si>
  <si>
    <t>24"W x 20"D x 22"H</t>
  </si>
  <si>
    <t xml:space="preserve">Aria End Table - Charcoal </t>
  </si>
  <si>
    <t xml:space="preserve">Aria End Table - Green </t>
  </si>
  <si>
    <t xml:space="preserve">Aria End Table - Purple </t>
  </si>
  <si>
    <t xml:space="preserve">Aria End Table - Red </t>
  </si>
  <si>
    <r>
      <t>Aria End Table - White</t>
    </r>
    <r>
      <rPr>
        <sz val="11"/>
        <color rgb="FFFF0000"/>
        <rFont val="Calibri"/>
        <family val="2"/>
        <scheme val="minor"/>
      </rPr>
      <t xml:space="preserve"> </t>
    </r>
  </si>
  <si>
    <t>Ava End Table</t>
  </si>
  <si>
    <t>22"Round x 24"H</t>
  </si>
  <si>
    <t>Brooklyn II Round End Table</t>
  </si>
  <si>
    <t>20"Round X 20"H</t>
  </si>
  <si>
    <t>Brooklyn II Square End Table</t>
  </si>
  <si>
    <t>21 lbs.</t>
  </si>
  <si>
    <t>22"Square X 20"H</t>
  </si>
  <si>
    <t>Civic End Table</t>
  </si>
  <si>
    <t>20"Square x 18"H</t>
  </si>
  <si>
    <t>Cube End Table - Black</t>
  </si>
  <si>
    <t>24"Square x 21"H</t>
  </si>
  <si>
    <t>Cube End Table - White</t>
  </si>
  <si>
    <t>Cylinder End Table</t>
  </si>
  <si>
    <t>Fuze End Table</t>
  </si>
  <si>
    <t>24"Square x 23"H</t>
  </si>
  <si>
    <t>Greystone End Table</t>
  </si>
  <si>
    <t>22"W x 22"D x 23"H</t>
  </si>
  <si>
    <t>London End Table</t>
  </si>
  <si>
    <t>Novel End Table</t>
  </si>
  <si>
    <t>15"Square x 16"H</t>
  </si>
  <si>
    <t>Pentagram End Table</t>
  </si>
  <si>
    <t>20"Round x 21"H</t>
  </si>
  <si>
    <t>Pia End Table</t>
  </si>
  <si>
    <t>8 lbs.</t>
  </si>
  <si>
    <t>16"Round x 20"H</t>
  </si>
  <si>
    <t>Quasar End Table</t>
  </si>
  <si>
    <t>22"Round x 20"H</t>
  </si>
  <si>
    <t>Shoreline End Table</t>
  </si>
  <si>
    <t>20"Square x 22"H</t>
  </si>
  <si>
    <t>Tribeca End Table</t>
  </si>
  <si>
    <t>24"W x 28"D x 22"H</t>
  </si>
  <si>
    <t>Vivid Glass End Table</t>
  </si>
  <si>
    <t>26"Square x 21"H</t>
  </si>
  <si>
    <t>ACCENT TABLES</t>
  </si>
  <si>
    <t>Azaria Accent Table</t>
  </si>
  <si>
    <t>16"Round x 18"H</t>
  </si>
  <si>
    <t>Eden Accent Table - Large</t>
  </si>
  <si>
    <t>14"Square x 28"H</t>
  </si>
  <si>
    <t>Eden Accent Table - Small</t>
  </si>
  <si>
    <t>14"Square x 18"H</t>
  </si>
  <si>
    <t>Fuze Pedestal</t>
  </si>
  <si>
    <t>16"Square x 44"H</t>
  </si>
  <si>
    <t>Hylton Tablet Table</t>
  </si>
  <si>
    <t>18"W x 12"D x 28"H</t>
  </si>
  <si>
    <t>Java Accent Table</t>
  </si>
  <si>
    <t>20"Round x 24"H</t>
  </si>
  <si>
    <t>London Pedestal</t>
  </si>
  <si>
    <t>Mon Table</t>
  </si>
  <si>
    <t xml:space="preserve"> 13 lbs.</t>
  </si>
  <si>
    <t>18"Round x 24"H</t>
  </si>
  <si>
    <t>Oro Mirrored Cube</t>
  </si>
  <si>
    <t>Oyster Accent Table</t>
  </si>
  <si>
    <t>Phoebe Table - Gold</t>
  </si>
  <si>
    <t>17"Round x 22"H</t>
  </si>
  <si>
    <t>Phoebe Table - Hazelnut</t>
  </si>
  <si>
    <t>Phoebe Table - Lime Green</t>
  </si>
  <si>
    <t>Phoebe Table - Rose</t>
  </si>
  <si>
    <t>Phoebe Table - Teal</t>
  </si>
  <si>
    <t>Phoebe Table - Yellow</t>
  </si>
  <si>
    <t>Porto Accent Table</t>
  </si>
  <si>
    <t>Reagan Accent Table</t>
  </si>
  <si>
    <t>22"Round x 23"H</t>
  </si>
  <si>
    <t>Rose Table</t>
  </si>
  <si>
    <t>17"Round x 17"H</t>
  </si>
  <si>
    <t>Sirona Accent Table</t>
  </si>
  <si>
    <t>Zanzibar Table</t>
  </si>
  <si>
    <t>17"Square</t>
  </si>
  <si>
    <t>BARS &amp; BAR BACKS</t>
  </si>
  <si>
    <t>Agile Bar - Black</t>
  </si>
  <si>
    <t>48"W x 16"D x 42"H</t>
  </si>
  <si>
    <t>Agile Bar - White</t>
  </si>
  <si>
    <t xml:space="preserve">Alba Bar Surround </t>
  </si>
  <si>
    <t>117 lbs.</t>
  </si>
  <si>
    <t>102"W x 24"D x 44"H</t>
  </si>
  <si>
    <t>Blox Bar Back</t>
  </si>
  <si>
    <t>30"W x 16"D x 86"H</t>
  </si>
  <si>
    <t xml:space="preserve">Grove Bar Surround </t>
  </si>
  <si>
    <t xml:space="preserve">Meridian Bar Front - Harlequin Silver </t>
  </si>
  <si>
    <t>88"W x 24"D x 42"H</t>
  </si>
  <si>
    <t xml:space="preserve">Meridian Bar Front - Wave White </t>
  </si>
  <si>
    <t xml:space="preserve">Noir Bar Front - Bubble Black </t>
  </si>
  <si>
    <t>2 lbs.</t>
  </si>
  <si>
    <t>72"W x 24"D x 43"H</t>
  </si>
  <si>
    <t xml:space="preserve">Noir Bar Front - Gatsby Gold </t>
  </si>
  <si>
    <t>Piazza Bar Back - Black</t>
  </si>
  <si>
    <t>44"W x 12"D x 79"H</t>
  </si>
  <si>
    <t>Piazza Bar Back - White</t>
  </si>
  <si>
    <t xml:space="preserve">Provence Bar </t>
  </si>
  <si>
    <t xml:space="preserve">Provence Bar Back - Large </t>
  </si>
  <si>
    <t>120 lbs.</t>
  </si>
  <si>
    <t>36"W x 18"D x 84"H</t>
  </si>
  <si>
    <t xml:space="preserve">Provence Bar Back - Small </t>
  </si>
  <si>
    <t>36"W x 14"D x 75"H</t>
  </si>
  <si>
    <t>Umber Bar</t>
  </si>
  <si>
    <t xml:space="preserve">VIP Glow Bar 2 - 4' </t>
  </si>
  <si>
    <t xml:space="preserve">VIP Glow Bar 2 - 6' </t>
  </si>
  <si>
    <t xml:space="preserve">VIP Glow Bar 2 - 8' </t>
  </si>
  <si>
    <t>ACCENT PILLOWS</t>
  </si>
  <si>
    <t>Azul Pillow</t>
  </si>
  <si>
    <t>22"Square</t>
  </si>
  <si>
    <t>Benton Pillow - Blue</t>
  </si>
  <si>
    <t>Benton Pillow - Bronze</t>
  </si>
  <si>
    <t>Benton Pillow - Gold</t>
  </si>
  <si>
    <t>Benton Pillow - Silver</t>
  </si>
  <si>
    <t>Bowie Pillow</t>
  </si>
  <si>
    <t>Celina Pillow</t>
  </si>
  <si>
    <t>18"Square</t>
  </si>
  <si>
    <t>Cobalt Pillow</t>
  </si>
  <si>
    <t>24"W x 14"H</t>
  </si>
  <si>
    <t>Disclosure Pillow</t>
  </si>
  <si>
    <t>22"W x 14"H</t>
  </si>
  <si>
    <t>Dragon Fruit Pillow</t>
  </si>
  <si>
    <t>Equator Pillow</t>
  </si>
  <si>
    <t>Factory Pillow</t>
  </si>
  <si>
    <t>Gala Pillow</t>
  </si>
  <si>
    <t>Guava Pillow</t>
  </si>
  <si>
    <t>Key Lime Pillow</t>
  </si>
  <si>
    <t>Kirby Pillow</t>
  </si>
  <si>
    <t>Lagoon Pillow</t>
  </si>
  <si>
    <t>Luxe Pillow - Chartreuse</t>
  </si>
  <si>
    <t>Luxe Pillow - Grape</t>
  </si>
  <si>
    <t>Luxe Pillow - Tropical Splash</t>
  </si>
  <si>
    <t>Neptune Pillow</t>
  </si>
  <si>
    <t>Onyx Pillow</t>
  </si>
  <si>
    <t>Platinum Pillow</t>
  </si>
  <si>
    <t>Ritz Pillow</t>
  </si>
  <si>
    <t>Romi Pillow - Bone</t>
  </si>
  <si>
    <t>4 lbs.</t>
  </si>
  <si>
    <t>18"Round</t>
  </si>
  <si>
    <t>Romi Pillow - Cement</t>
  </si>
  <si>
    <t>Romi Pillow - Midnight</t>
  </si>
  <si>
    <t>Romi Pillow - Raisin</t>
  </si>
  <si>
    <t>Romi Pillow - Rose Dust</t>
  </si>
  <si>
    <t>Sapphire Pillow</t>
  </si>
  <si>
    <t>Topaz Pillow</t>
  </si>
  <si>
    <t>Vogue Pillow</t>
  </si>
  <si>
    <t>Wasabi Pillow</t>
  </si>
  <si>
    <t>RUGS</t>
  </si>
  <si>
    <t>Frontier Rug</t>
  </si>
  <si>
    <t>8' x 10'</t>
  </si>
  <si>
    <t>Garbo Rug</t>
  </si>
  <si>
    <t>Grass Rug</t>
  </si>
  <si>
    <t>5'W x 8'L</t>
  </si>
  <si>
    <t>Hacienda Rug</t>
  </si>
  <si>
    <t>Heartbreaker Rug</t>
  </si>
  <si>
    <t>Hendrix Rug</t>
  </si>
  <si>
    <t>Red Carpet - 20'</t>
  </si>
  <si>
    <t>20'L x 5'W</t>
  </si>
  <si>
    <t>Red Carpet - 35'</t>
  </si>
  <si>
    <t>35'L x 5'W</t>
  </si>
  <si>
    <t>Red Carpet - 50'</t>
  </si>
  <si>
    <t>50'L x 5'W</t>
  </si>
  <si>
    <t>Stanchion Chrome</t>
  </si>
  <si>
    <t>41"H</t>
  </si>
  <si>
    <t>Stanchion Rope - Red Velour</t>
  </si>
  <si>
    <t>6'L</t>
  </si>
  <si>
    <t>Sea Pearl 3 Rug</t>
  </si>
  <si>
    <t>23 lbs.</t>
  </si>
  <si>
    <t>5'W x 7'6"L</t>
  </si>
  <si>
    <t>DIVIDERS</t>
  </si>
  <si>
    <t xml:space="preserve">Vortex Divider </t>
  </si>
  <si>
    <t>8' x 4'</t>
  </si>
  <si>
    <t xml:space="preserve">Corbin Divider </t>
  </si>
  <si>
    <t>61 lbs.</t>
  </si>
  <si>
    <t xml:space="preserve">Blaze Divider </t>
  </si>
  <si>
    <t>67 lbs.</t>
  </si>
  <si>
    <t>7' Box Hedge</t>
  </si>
  <si>
    <t>37"W x 12"D x 82"H</t>
  </si>
  <si>
    <t>7' Box Hedge 2</t>
  </si>
  <si>
    <t>141 lbs.</t>
  </si>
  <si>
    <t>39"W x 12"D x 84"H</t>
  </si>
  <si>
    <t>3' Box Hedge</t>
  </si>
  <si>
    <t>131 lbs.</t>
  </si>
  <si>
    <t>72"W x 12"D x 36"H</t>
  </si>
  <si>
    <t xml:space="preserve">Blaze Pony Wall -White Barn Top </t>
  </si>
  <si>
    <t>9'W x 12"D x 2"H</t>
  </si>
  <si>
    <t xml:space="preserve">Blaze Pony Wall -Pasadena Oak Top </t>
  </si>
  <si>
    <t xml:space="preserve">Blaze Pony Wall -Fired Steel Top </t>
  </si>
  <si>
    <t xml:space="preserve">Corbin Pony Wall -White Barn Top </t>
  </si>
  <si>
    <t xml:space="preserve">Corbin Pony Wall -Pasadena Oak Top </t>
  </si>
  <si>
    <t xml:space="preserve">Corbin Pony Wall -Fired Steel Top </t>
  </si>
  <si>
    <t xml:space="preserve">Vortex Pony Wall -White Barn Top </t>
  </si>
  <si>
    <t xml:space="preserve">Vortex Pony Wall -Pasadena Oak Top </t>
  </si>
  <si>
    <t xml:space="preserve">Vortex Pony Wall -Fired Steel Top </t>
  </si>
  <si>
    <t>36" Bar Panel</t>
  </si>
  <si>
    <t>36"W x 32"H</t>
  </si>
  <si>
    <t>48" Bar Panel</t>
  </si>
  <si>
    <t>48"W x 32"H</t>
  </si>
  <si>
    <t>Clear Divider Panel</t>
  </si>
  <si>
    <t>48"W x 76"H</t>
  </si>
  <si>
    <t>STANDS, RACKS, &amp; PEDESTALS</t>
  </si>
  <si>
    <t>Alto Literature Rack</t>
  </si>
  <si>
    <t>10.5"W x 9.5"D x 57"H</t>
  </si>
  <si>
    <t>Argento Literature Rack</t>
  </si>
  <si>
    <t>14.75"W x 12"D x 53.5"H</t>
  </si>
  <si>
    <t>Display Pedestal 14" x 30" Black</t>
  </si>
  <si>
    <t>14"Square x 30"H</t>
  </si>
  <si>
    <t>Display Pedestal 14" x 30" White</t>
  </si>
  <si>
    <t>Display Pedestal 14" x 36" Black</t>
  </si>
  <si>
    <t>14"Square x 36"H</t>
  </si>
  <si>
    <t>Display Pedestal 14" x 36" White</t>
  </si>
  <si>
    <t>Display Pedestal 14" x 42" Black</t>
  </si>
  <si>
    <t>14"Square x 42"H</t>
  </si>
  <si>
    <t>Display Pedestal 14" x 42" White</t>
  </si>
  <si>
    <t>Display Pedestal 18" x 30" Black</t>
  </si>
  <si>
    <t>18"Square x 30"H</t>
  </si>
  <si>
    <t>Display Pedestal 18" x 42" Black</t>
  </si>
  <si>
    <t>18"Square x 42"H</t>
  </si>
  <si>
    <t>Display Pedestal 24" x 30" Black</t>
  </si>
  <si>
    <t>Display Pedestal 24" x 36" Black</t>
  </si>
  <si>
    <t>24"Square x 36"H</t>
  </si>
  <si>
    <t>Display Pedestal 24" x 36" White</t>
  </si>
  <si>
    <t>Display Pedestal 24" x 42" Black</t>
  </si>
  <si>
    <t>Nero Literature Rack - 10 Pocket</t>
  </si>
  <si>
    <t xml:space="preserve">Plexi Display Unit </t>
  </si>
  <si>
    <t xml:space="preserve">17"Square x 68"H </t>
  </si>
  <si>
    <t xml:space="preserve">Sanitizer Stand </t>
  </si>
  <si>
    <t>16"W x 75"H</t>
  </si>
  <si>
    <t>LIGHTING</t>
  </si>
  <si>
    <t>Alder Floor Lamp</t>
  </si>
  <si>
    <t>63"H</t>
  </si>
  <si>
    <t>Alder Table Lamp</t>
  </si>
  <si>
    <t>22"H</t>
  </si>
  <si>
    <t>Journey Floor Lamp</t>
  </si>
  <si>
    <t>56"H</t>
  </si>
  <si>
    <t>Journey Table Lamp</t>
  </si>
  <si>
    <t>26"H</t>
  </si>
  <si>
    <t>Mondo Lamp - Alura, White Shade</t>
  </si>
  <si>
    <t>3'W x 8'22"H</t>
  </si>
  <si>
    <t>Mondo Lamp - Alura, Black Shade</t>
  </si>
  <si>
    <t>Mondo Lamp - Alura, Burlap Shade</t>
  </si>
  <si>
    <t>Mondo Lamp - Circuit, White Shade</t>
  </si>
  <si>
    <t>Mondo Lamp - Circuit, Black Shade</t>
  </si>
  <si>
    <t>Mondo Lamp - Circuit, Burlap Shade</t>
  </si>
  <si>
    <t xml:space="preserve">Mondo Lamp - Motif, White Shade </t>
  </si>
  <si>
    <t>97 lbs.</t>
  </si>
  <si>
    <t xml:space="preserve">Mondo Lamp - Motif, Black Shade </t>
  </si>
  <si>
    <t xml:space="preserve">Mondo Lamp - Motif, Burlap Shade </t>
  </si>
  <si>
    <t>Mystic Floor Lamp</t>
  </si>
  <si>
    <t>64"H</t>
  </si>
  <si>
    <t>Mystic Table Lamp</t>
  </si>
  <si>
    <t>31"H</t>
  </si>
  <si>
    <t>Neutrino Floor Lamp</t>
  </si>
  <si>
    <t>67"H</t>
  </si>
  <si>
    <t>Orion Floor Lamp</t>
  </si>
  <si>
    <t>57"H</t>
  </si>
  <si>
    <t>Orion Table Lamp</t>
  </si>
  <si>
    <t>25"H</t>
  </si>
  <si>
    <t>Silo Grey Floor Lamp</t>
  </si>
  <si>
    <t>70"H</t>
  </si>
  <si>
    <t>Silo Grey Table Lamp</t>
  </si>
  <si>
    <t>Silo White Floor Lamp</t>
  </si>
  <si>
    <t>Silo White Table Lamp</t>
  </si>
  <si>
    <t>Tripod Floor Lamp</t>
  </si>
  <si>
    <t>62"H</t>
  </si>
  <si>
    <t>Tripod Table Lamp</t>
  </si>
  <si>
    <t>28"H</t>
  </si>
  <si>
    <t>Winslow Floor Lamp</t>
  </si>
  <si>
    <t>Winslow Table Lamp</t>
  </si>
  <si>
    <t>37"H</t>
  </si>
  <si>
    <t xml:space="preserve">DESKS &amp; CREDENZAS </t>
  </si>
  <si>
    <t xml:space="preserve">2 Drawer Lateral File - Mahogany  </t>
  </si>
  <si>
    <t>145 lbs.</t>
  </si>
  <si>
    <t>36"W x 20"D x 29"H</t>
  </si>
  <si>
    <t>Executive Desk - Mahogany</t>
  </si>
  <si>
    <t>290 lbs.</t>
  </si>
  <si>
    <t>72"W x 36"D x 29"H</t>
  </si>
  <si>
    <t>Executive Desk - Black</t>
  </si>
  <si>
    <t>286 lbs.</t>
  </si>
  <si>
    <t>Jr Executive Desk - Mahogany</t>
  </si>
  <si>
    <t>60"W x 30"D x 29"H</t>
  </si>
  <si>
    <t>Jr Executive Desk - Black</t>
  </si>
  <si>
    <t>Storage Credenza - Mahogany</t>
  </si>
  <si>
    <t>225 lbs.</t>
  </si>
  <si>
    <t>66"W x 20"D x 29"H</t>
  </si>
  <si>
    <t>Storage Credenza - Black</t>
  </si>
  <si>
    <t>CONFERENCE TABLES</t>
  </si>
  <si>
    <t>Command Conference Table - 10' Black</t>
  </si>
  <si>
    <t>182 lbs.</t>
  </si>
  <si>
    <t>120"W x 48"D x 31"H</t>
  </si>
  <si>
    <t>Command Conference Table - 10' Sirona</t>
  </si>
  <si>
    <t>Command Conference Table - 10' White</t>
  </si>
  <si>
    <t>Command Conference Table - 6' Black</t>
  </si>
  <si>
    <t>72"W x 36"D x 31"H</t>
  </si>
  <si>
    <t>Command Conference Table - 6' Sirona</t>
  </si>
  <si>
    <t>Command Conference Table - 6' White</t>
  </si>
  <si>
    <t>Command Conference Table - 8' Black</t>
  </si>
  <si>
    <t>96"W x 48"D x 31"H</t>
  </si>
  <si>
    <t>Command Conference Table - 8' Sirona</t>
  </si>
  <si>
    <t>Command Conference Table - 8' White</t>
  </si>
  <si>
    <t>Conference Table 10' - Black</t>
  </si>
  <si>
    <t>275 lbs.</t>
  </si>
  <si>
    <t>120"W x 48"D x 30"H</t>
  </si>
  <si>
    <t>Conference Table 10' - Mahogany</t>
  </si>
  <si>
    <t>Conference Table 10' - White</t>
  </si>
  <si>
    <t>Conference Table 42" Round - Black</t>
  </si>
  <si>
    <t>42"Round x 29"H</t>
  </si>
  <si>
    <t>Conference Table 42" Round - Mahogany</t>
  </si>
  <si>
    <t>Conference Table 6' - Black</t>
  </si>
  <si>
    <t>175 lbs.</t>
  </si>
  <si>
    <t>72"W x 36"D x 30"H</t>
  </si>
  <si>
    <t>Conference Table 6' - Mahogany</t>
  </si>
  <si>
    <t>Conference Table 6' - White</t>
  </si>
  <si>
    <t>Conference Table 8' - Black</t>
  </si>
  <si>
    <t>220 lbs.</t>
  </si>
  <si>
    <t>Conference Table 8' - Mahogany</t>
  </si>
  <si>
    <t>Conference Table 8' - White</t>
  </si>
  <si>
    <t>Conference Table 8' - White - Charged</t>
  </si>
  <si>
    <t>MISCELLANEOUS OFFICE</t>
  </si>
  <si>
    <t>14 Cubic Ft. Refrigerator</t>
  </si>
  <si>
    <t>121 lbs.</t>
  </si>
  <si>
    <t>20"W x 30"D x 60"H</t>
  </si>
  <si>
    <t>2 Drawer Lateral File - Locking Black</t>
  </si>
  <si>
    <t>36"W x 18"D x 27"H</t>
  </si>
  <si>
    <t>2 Drawer Vertical File - Legal Size Locking Black</t>
  </si>
  <si>
    <t>18"W x 25"D x 29"H</t>
  </si>
  <si>
    <t>2 Drawer Vertical File - Letter Size Locking Black</t>
  </si>
  <si>
    <t>15"W x 25"D x 29"H</t>
  </si>
  <si>
    <t>4 Cubic Ft. Refrigerator</t>
  </si>
  <si>
    <t>21"W x 22"D x 32"H</t>
  </si>
  <si>
    <t>4 Drawer Lateral File - Locking Black</t>
  </si>
  <si>
    <t>36"W x 18"D x 54"H</t>
  </si>
  <si>
    <t>4 Drawer Vertical File - Legal Size Locking Black</t>
  </si>
  <si>
    <t>18"W x 25"D x 52"H</t>
  </si>
  <si>
    <t>4 Drawer Vertical File - Letter Size Locking Black</t>
  </si>
  <si>
    <t>15"W x 25"D x 52"H</t>
  </si>
  <si>
    <t>6' Folding Table - Oyster Grey</t>
  </si>
  <si>
    <t>36 lbs.</t>
  </si>
  <si>
    <t>72"W x 30"D x 29"H</t>
  </si>
  <si>
    <t>8' Folding Table - Oyster Grey</t>
  </si>
  <si>
    <t>96"W x 30"D x 29"H</t>
  </si>
  <si>
    <t>Bookcase - Black</t>
  </si>
  <si>
    <t>56 lbs.</t>
  </si>
  <si>
    <t>36"W x 12"D x 72"H</t>
  </si>
  <si>
    <t>Bookcase - Mahogany</t>
  </si>
  <si>
    <t>Computer Counter</t>
  </si>
  <si>
    <t xml:space="preserve">Computer Desk </t>
  </si>
  <si>
    <t>48"W x 24"D x 29"H</t>
  </si>
  <si>
    <t>Locking Pedestal - Black</t>
  </si>
  <si>
    <t>Locking Pedestal - White</t>
  </si>
  <si>
    <t>Screen Flex Partition - Grey</t>
  </si>
  <si>
    <t>221 lbs.</t>
  </si>
  <si>
    <t>24'1"W x 6'H</t>
  </si>
  <si>
    <t>Storage Cabinet - Locking Black</t>
  </si>
  <si>
    <t>135 lbs.</t>
  </si>
  <si>
    <t>36"W x 18"D x 72"H</t>
  </si>
  <si>
    <t xml:space="preserve">Training Table - Mahogany </t>
  </si>
  <si>
    <t>CONFERENCE SEATING</t>
  </si>
  <si>
    <t>Accord High-Back Chair - Black</t>
  </si>
  <si>
    <t>25"Square x 44"H</t>
  </si>
  <si>
    <t>Accord High-Back Chair - White</t>
  </si>
  <si>
    <t>Comet Stack Chair - w/Arms</t>
  </si>
  <si>
    <t>23"W x 22"D x 32"H</t>
  </si>
  <si>
    <t>Comet Stack Chair - Armless</t>
  </si>
  <si>
    <t xml:space="preserve">Enterprise Guest Chair - Black I </t>
  </si>
  <si>
    <t>24"W x 26"D x 37"H</t>
  </si>
  <si>
    <t>Enterprise Guest Chair - Black II</t>
  </si>
  <si>
    <t>Enterprise High-Back Chair I</t>
  </si>
  <si>
    <t>25"W x 27"D x 45"H</t>
  </si>
  <si>
    <t>Enterprise High-Back Chair II</t>
  </si>
  <si>
    <t>Enterprise Mid-Back Chair I</t>
  </si>
  <si>
    <t>24"W x 26"D x 39"H</t>
  </si>
  <si>
    <t>Enterprise Mid-Back Chair II</t>
  </si>
  <si>
    <t>Goal Drafting Stool - Armless</t>
  </si>
  <si>
    <t xml:space="preserve">21"W x 24"D x 48"H </t>
  </si>
  <si>
    <t>Goal Drafting Stool - w/Arms</t>
  </si>
  <si>
    <t>25"W x 24"D x 48"H</t>
  </si>
  <si>
    <t>Goal Task Chair - Armless</t>
  </si>
  <si>
    <t>21"W x 24"D x 39"H</t>
  </si>
  <si>
    <t>Goal Task Chair - w/Arms</t>
  </si>
  <si>
    <t>25"W x 24"D x 39"H</t>
  </si>
  <si>
    <t>Space Guest Chair - Black</t>
  </si>
  <si>
    <t>26"Square x 37"H</t>
  </si>
  <si>
    <t>Space High-Back Chair</t>
  </si>
  <si>
    <t>25"Square x 37"H</t>
  </si>
  <si>
    <t>Tamiri Guest Chair</t>
  </si>
  <si>
    <t>25"W x 27"D x 37"H</t>
  </si>
  <si>
    <t>Tamiri High-Back Chair</t>
  </si>
  <si>
    <t>Tamiri Mid-Back Chair</t>
  </si>
  <si>
    <t>37 lbs.</t>
  </si>
  <si>
    <t>25"W x 27"D x 39"H</t>
  </si>
  <si>
    <t>Total Product</t>
  </si>
  <si>
    <t xml:space="preserve">DO NOT MAIL ORDER FORM - Email Only </t>
  </si>
  <si>
    <t>Delivery Fee</t>
  </si>
  <si>
    <t>Flat Rate</t>
  </si>
  <si>
    <t>Sub Total</t>
  </si>
  <si>
    <t>American Furniture Rental</t>
  </si>
  <si>
    <t xml:space="preserve">Please make payments payable to: </t>
  </si>
  <si>
    <t>PO Box 778962</t>
  </si>
  <si>
    <t>Total Amount Due</t>
  </si>
  <si>
    <t>Chicago, IL 60677-8962</t>
  </si>
  <si>
    <t>Street Address</t>
  </si>
  <si>
    <t>City</t>
  </si>
  <si>
    <t>State:</t>
  </si>
  <si>
    <t>Zip Code</t>
  </si>
  <si>
    <t>Name / Date of Show</t>
  </si>
  <si>
    <t>Booth Number:</t>
  </si>
  <si>
    <t>Contact Name</t>
  </si>
  <si>
    <t>Contact Cell:</t>
  </si>
  <si>
    <t>Contact Email:</t>
  </si>
  <si>
    <t>Special Instructions:</t>
  </si>
  <si>
    <t>YOUR SALES TEAM WILL BE IN TOUCH ONCE THIS ORDER FORM IS RECEIVED TO PROVIDE YOU WITH A SECURE CREDIT CARD LINK FOR PAYMENT.</t>
  </si>
  <si>
    <t>LOCAL TAXES TO BE ASSESED AND ADDED ON FINAL INVOICE</t>
  </si>
  <si>
    <t>AFR Sales Representative: Julia Lemere</t>
  </si>
  <si>
    <t>Arlo Bar Table White</t>
  </si>
  <si>
    <t xml:space="preserve">30"Round x 41" H </t>
  </si>
  <si>
    <t>Arlo White Stool</t>
  </si>
  <si>
    <t>21"W x 19"D x 34" H</t>
  </si>
  <si>
    <t xml:space="preserve">Arlo White Chair </t>
  </si>
  <si>
    <t>24"W x 23"D x 31"H</t>
  </si>
  <si>
    <t>Arlo Cafe Table White</t>
  </si>
  <si>
    <t xml:space="preserve">30"Round x 30" H </t>
  </si>
  <si>
    <t>AUBREY COLLECTION</t>
  </si>
  <si>
    <t>Aubrey Sofa</t>
  </si>
  <si>
    <t>90"W x 35"D x 35"H</t>
  </si>
  <si>
    <t>37"W x 35"D x 35"H</t>
  </si>
  <si>
    <t>Aubrey Chair</t>
  </si>
  <si>
    <t>Aubrey Bench Ottoman</t>
  </si>
  <si>
    <t xml:space="preserve">48" W x 24"D x 18"H </t>
  </si>
  <si>
    <t>ANDES COLLECTION</t>
  </si>
  <si>
    <t>Andes Sofa</t>
  </si>
  <si>
    <t xml:space="preserve">Andes Chair </t>
  </si>
  <si>
    <t>79"W x 33"D x 34"H</t>
  </si>
  <si>
    <t xml:space="preserve">33"Square x 34"H </t>
  </si>
  <si>
    <t>LYLA COLLECTION</t>
  </si>
  <si>
    <t>Lyla Sofa</t>
  </si>
  <si>
    <t>Lyla Chair</t>
  </si>
  <si>
    <t>82"W x 34"D x 36"H</t>
  </si>
  <si>
    <t xml:space="preserve">38"W x 34"D x 36"H </t>
  </si>
  <si>
    <t>92"W x 39"D x 30"H</t>
  </si>
  <si>
    <t>Baron Rug</t>
  </si>
  <si>
    <t>Bianca Stage Chair White</t>
  </si>
  <si>
    <t>Bianca Stage Chair Sand</t>
  </si>
  <si>
    <t>24" Square Bar Table - Cosmo</t>
  </si>
  <si>
    <t xml:space="preserve">24" Square Bar Table - Cosmo (w/ Tulip Base) </t>
  </si>
  <si>
    <t>24" Square Bar Table - Emerald</t>
  </si>
  <si>
    <t xml:space="preserve">24" Square Bar Table - Emerald (w/ Tulip Base) </t>
  </si>
  <si>
    <t>24" Square Bar Table - Icebreaker</t>
  </si>
  <si>
    <t xml:space="preserve">24" Square Bar Table - Icebreaker (w/ Tulip Base) </t>
  </si>
  <si>
    <t>24" Square Bar Table - Sirona</t>
  </si>
  <si>
    <t xml:space="preserve">24" Square Bar Table - Sirona (w/ Tulip Base) </t>
  </si>
  <si>
    <t>32" Round Bar Top - Cement</t>
  </si>
  <si>
    <t xml:space="preserve">32" Round Bar Top - Cement (w/ Tulip Base) </t>
  </si>
  <si>
    <t>24" Square Cafe Table - Emerald</t>
  </si>
  <si>
    <t>24" Square Café Table - Icebreaker</t>
  </si>
  <si>
    <t>24" Square Café Table - Cosmo</t>
  </si>
  <si>
    <t>24" Square Café  Table - Sirona</t>
  </si>
  <si>
    <t>HEMINGWAY COLLECTION</t>
  </si>
  <si>
    <t xml:space="preserve">Hemingway Corner </t>
  </si>
  <si>
    <t>Hemingway Armless Chair</t>
  </si>
  <si>
    <t>Hemingway Ottoman</t>
  </si>
  <si>
    <t>Hemingway Cocktail Table</t>
  </si>
  <si>
    <t>30"Square x 32"H</t>
  </si>
  <si>
    <t>30"Square x 8"H</t>
  </si>
  <si>
    <t>30"Square x 17"H</t>
  </si>
  <si>
    <t>Bianca Stage Chair Onyx</t>
  </si>
  <si>
    <t>Madera Dining Table</t>
  </si>
  <si>
    <t xml:space="preserve">Zazu Chair </t>
  </si>
  <si>
    <t xml:space="preserve">30 lbs </t>
  </si>
  <si>
    <t xml:space="preserve">22" Wx 23" D x 33" H </t>
  </si>
  <si>
    <t xml:space="preserve">30 lbs. </t>
  </si>
  <si>
    <t>Razor</t>
  </si>
  <si>
    <t>72"W x 25"D x 44"H</t>
  </si>
  <si>
    <t xml:space="preserve">Elara </t>
  </si>
  <si>
    <t>282 lbs</t>
  </si>
  <si>
    <t>ANNABELLA COLLECTION</t>
  </si>
  <si>
    <t>Annabella Sofa</t>
  </si>
  <si>
    <t>97"W x 47"D x 33"H</t>
  </si>
  <si>
    <t>Annabella Chair</t>
  </si>
  <si>
    <t>39"W x 37"D x 30"H</t>
  </si>
  <si>
    <t>2024 Special Event Order Form</t>
  </si>
  <si>
    <t>TBD</t>
  </si>
  <si>
    <t>Sdoherty@rentfurniture.com</t>
  </si>
  <si>
    <t>781-430-9279</t>
  </si>
  <si>
    <t>Oct 15 -Oct 16</t>
  </si>
  <si>
    <t>Boston Marriott Copley Place</t>
  </si>
  <si>
    <t>Oct 14th</t>
  </si>
  <si>
    <t>Oct 16th</t>
  </si>
  <si>
    <t>Corinium</t>
  </si>
  <si>
    <t>407-947-1024</t>
  </si>
  <si>
    <t>AFR Sales Consultant: Sean Doherty</t>
  </si>
  <si>
    <t>3:30PM-5:30PM</t>
  </si>
  <si>
    <t>Delivery Date</t>
  </si>
  <si>
    <t>Pickup Date</t>
  </si>
  <si>
    <t>Exhibitor Name</t>
  </si>
  <si>
    <t>Booth Number</t>
  </si>
  <si>
    <t>CDAO Fall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</si>
</sst>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6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sz val="8"/>
      <name val="Arial"/>
      <family val="2"/>
    </font>
    <font>
      <sz val="10"/>
      <name val="Arial"/>
      <family val="2"/>
    </font>
    <font>
      <u/>
      <sz val="10"/>
      <color indexed="12"/>
      <name val="Arial"/>
      <family val="2"/>
    </font>
    <font>
      <sz val="10"/>
      <name val="Arial"/>
      <family val="2"/>
    </font>
    <font>
      <sz val="11"/>
      <color theme="1"/>
      <name val="Calibri"/>
      <family val="2"/>
      <scheme val="minor"/>
    </font>
    <font>
      <sz val="18"/>
      <name val="Calibri"/>
      <family val="2"/>
    </font>
    <font>
      <b/>
      <sz val="11"/>
      <color theme="0"/>
      <name val="Calibri"/>
      <family val="2"/>
      <scheme val="minor"/>
    </font>
    <font>
      <sz val="11"/>
      <color rgb="FFFF0000"/>
      <name val="Calibri"/>
      <family val="2"/>
      <scheme val="minor"/>
    </font>
    <font>
      <b/>
      <sz val="11"/>
      <color theme="1"/>
      <name val="Calibri"/>
      <family val="2"/>
      <scheme val="minor"/>
    </font>
    <font>
      <b/>
      <sz val="14"/>
      <name val="Calibri"/>
      <family val="2"/>
      <scheme val="minor"/>
    </font>
    <font>
      <b/>
      <sz val="11"/>
      <name val="Calibri"/>
      <family val="2"/>
      <scheme val="minor"/>
    </font>
    <font>
      <sz val="11"/>
      <name val="Calibri"/>
      <family val="2"/>
      <scheme val="minor"/>
    </font>
    <font>
      <b/>
      <u/>
      <sz val="11"/>
      <name val="Calibri"/>
      <family val="2"/>
      <scheme val="minor"/>
    </font>
    <font>
      <b/>
      <sz val="11"/>
      <color indexed="12"/>
      <name val="Calibri"/>
      <family val="2"/>
      <scheme val="minor"/>
    </font>
    <font>
      <b/>
      <sz val="11"/>
      <color rgb="FFFF0000"/>
      <name val="Calibri"/>
      <family val="2"/>
      <scheme val="minor"/>
    </font>
    <font>
      <sz val="11"/>
      <color indexed="8"/>
      <name val="Calibri"/>
      <family val="2"/>
      <scheme val="minor"/>
    </font>
    <font>
      <sz val="11"/>
      <color rgb="FF000000"/>
      <name val="Calibri"/>
      <family val="2"/>
      <scheme val="minor"/>
    </font>
    <font>
      <sz val="11"/>
      <name val="Calibri"/>
      <family val="2"/>
    </font>
    <font>
      <sz val="10"/>
      <name val="Arial"/>
      <family val="2"/>
    </font>
    <font>
      <b/>
      <sz val="36"/>
      <name val="Baskerville Old Face"/>
      <family val="1"/>
    </font>
    <font>
      <sz val="18"/>
      <name val="Calibri"/>
      <family val="2"/>
      <scheme val="minor"/>
    </font>
    <font>
      <b/>
      <sz val="14"/>
      <color theme="0"/>
      <name val="Calibri Light"/>
      <family val="2"/>
    </font>
    <font>
      <b/>
      <sz val="36"/>
      <color theme="1"/>
      <name val="Baskerville Old Face"/>
      <family val="1"/>
    </font>
    <font>
      <b/>
      <sz val="72"/>
      <color theme="1"/>
      <name val="Baskerville Old Face"/>
      <family val="1"/>
    </font>
    <font>
      <sz val="18"/>
      <color theme="1"/>
      <name val="Calibri"/>
      <family val="2"/>
    </font>
    <font>
      <b/>
      <sz val="28"/>
      <color theme="1"/>
      <name val="Calibri"/>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b/>
      <sz val="72"/>
      <color theme="1"/>
      <name val="Calibri"/>
      <family val="2"/>
    </font>
    <font>
      <b/>
      <sz val="48"/>
      <name val="Calibri"/>
      <family val="2"/>
    </font>
    <font>
      <sz val="11"/>
      <color theme="1"/>
      <name val="Calibri"/>
      <family val="2"/>
    </font>
    <font>
      <b/>
      <sz val="36"/>
      <color theme="1"/>
      <name val="Calibri"/>
      <family val="2"/>
      <scheme val="minor"/>
    </font>
    <font>
      <b/>
      <sz val="14"/>
      <color theme="1"/>
      <name val="Calibri"/>
      <family val="2"/>
      <scheme val="minor"/>
    </font>
    <font>
      <b/>
      <sz val="11"/>
      <color theme="1"/>
      <name val="Calibri"/>
      <family val="2"/>
    </font>
    <font>
      <b/>
      <sz val="16"/>
      <color rgb="FFFF0000"/>
      <name val="Calibri"/>
      <family val="2"/>
      <scheme val="minor"/>
    </font>
    <font>
      <b/>
      <sz val="16"/>
      <color theme="1"/>
      <name val="Calibri"/>
      <family val="2"/>
      <scheme val="minor"/>
    </font>
    <font>
      <sz val="14"/>
      <color theme="1"/>
      <name val="Calibri"/>
      <family val="2"/>
      <scheme val="minor"/>
    </font>
    <font>
      <sz val="14"/>
      <name val="Calibri"/>
      <family val="2"/>
      <scheme val="minor"/>
    </font>
    <font>
      <u/>
      <sz val="10"/>
      <color theme="10"/>
      <name val="Arial"/>
    </font>
    <font>
      <b/>
      <sz val="10"/>
      <color theme="1"/>
      <name val="Calibri"/>
      <family val="2"/>
      <scheme val="minor"/>
    </font>
    <font>
      <sz val="8"/>
      <color rgb="FF333333"/>
      <name val="Arial"/>
      <family val="2"/>
    </font>
  </fonts>
  <fills count="43">
    <fill>
      <patternFill patternType="none"/>
    </fill>
    <fill>
      <patternFill patternType="gray125"/>
    </fill>
    <fill>
      <patternFill patternType="solid">
        <fgColor theme="0" tint="-0.14999847407452621"/>
        <bgColor indexed="64"/>
      </patternFill>
    </fill>
    <fill>
      <patternFill patternType="solid">
        <fgColor theme="8" tint="-0.249977111117893"/>
        <bgColor indexed="64"/>
      </patternFill>
    </fill>
    <fill>
      <patternFill patternType="solid">
        <fgColor rgb="FFFFFF99"/>
        <bgColor indexed="64"/>
      </patternFill>
    </fill>
    <fill>
      <patternFill patternType="solid">
        <fgColor rgb="FF4B63AE"/>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B1BBDD"/>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0"/>
        <bgColor indexed="64"/>
      </patternFill>
    </fill>
  </fills>
  <borders count="72">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left>
      <right style="thin">
        <color theme="0"/>
      </right>
      <top style="thin">
        <color theme="0"/>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rgb="FF4B63AE"/>
      </left>
      <right style="thin">
        <color rgb="FF4B63AE"/>
      </right>
      <top/>
      <bottom style="thin">
        <color rgb="FF4B63AE"/>
      </bottom>
      <diagonal/>
    </border>
    <border>
      <left style="medium">
        <color indexed="64"/>
      </left>
      <right/>
      <top style="medium">
        <color indexed="64"/>
      </top>
      <bottom style="thick">
        <color theme="0"/>
      </bottom>
      <diagonal/>
    </border>
    <border>
      <left/>
      <right/>
      <top style="medium">
        <color indexed="64"/>
      </top>
      <bottom style="thick">
        <color theme="0"/>
      </bottom>
      <diagonal/>
    </border>
    <border>
      <left/>
      <right style="medium">
        <color indexed="64"/>
      </right>
      <top style="medium">
        <color indexed="64"/>
      </top>
      <bottom style="thick">
        <color theme="0"/>
      </bottom>
      <diagonal/>
    </border>
    <border>
      <left style="medium">
        <color indexed="64"/>
      </left>
      <right/>
      <top style="thin">
        <color auto="1"/>
      </top>
      <bottom style="thin">
        <color theme="0"/>
      </bottom>
      <diagonal/>
    </border>
    <border>
      <left/>
      <right/>
      <top style="thin">
        <color auto="1"/>
      </top>
      <bottom style="thin">
        <color theme="0"/>
      </bottom>
      <diagonal/>
    </border>
    <border>
      <left/>
      <right style="medium">
        <color indexed="64"/>
      </right>
      <top style="thin">
        <color auto="1"/>
      </top>
      <bottom style="thin">
        <color theme="0"/>
      </bottom>
      <diagonal/>
    </border>
    <border>
      <left style="medium">
        <color indexed="64"/>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medium">
        <color indexed="64"/>
      </left>
      <right style="thin">
        <color theme="0"/>
      </right>
      <top/>
      <bottom style="thin">
        <color theme="0"/>
      </bottom>
      <diagonal/>
    </border>
    <border>
      <left style="thin">
        <color theme="0"/>
      </left>
      <right/>
      <top/>
      <bottom/>
      <diagonal/>
    </border>
    <border>
      <left/>
      <right style="medium">
        <color auto="1"/>
      </right>
      <top/>
      <bottom/>
      <diagonal/>
    </border>
    <border>
      <left style="medium">
        <color indexed="64"/>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medium">
        <color auto="1"/>
      </right>
      <top/>
      <bottom style="thin">
        <color theme="0"/>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thin">
        <color theme="0"/>
      </left>
      <right/>
      <top style="thin">
        <color theme="0"/>
      </top>
      <bottom/>
      <diagonal/>
    </border>
    <border>
      <left/>
      <right style="medium">
        <color auto="1"/>
      </right>
      <top style="thin">
        <color theme="0"/>
      </top>
      <bottom/>
      <diagonal/>
    </border>
    <border>
      <left style="medium">
        <color indexed="64"/>
      </left>
      <right/>
      <top style="thin">
        <color theme="0"/>
      </top>
      <bottom style="thin">
        <color theme="1" tint="0.34998626667073579"/>
      </bottom>
      <diagonal/>
    </border>
    <border>
      <left style="thin">
        <color theme="0"/>
      </left>
      <right/>
      <top style="thin">
        <color theme="0"/>
      </top>
      <bottom style="thin">
        <color auto="1"/>
      </bottom>
      <diagonal/>
    </border>
    <border>
      <left/>
      <right/>
      <top style="thin">
        <color theme="0"/>
      </top>
      <bottom style="thin">
        <color auto="1"/>
      </bottom>
      <diagonal/>
    </border>
    <border>
      <left/>
      <right style="medium">
        <color indexed="64"/>
      </right>
      <top style="thin">
        <color theme="0"/>
      </top>
      <bottom style="thin">
        <color auto="1"/>
      </bottom>
      <diagonal/>
    </border>
    <border>
      <left style="medium">
        <color indexed="64"/>
      </left>
      <right/>
      <top style="thick">
        <color theme="1" tint="0.34998626667073579"/>
      </top>
      <bottom/>
      <diagonal/>
    </border>
    <border>
      <left/>
      <right/>
      <top style="thick">
        <color theme="1" tint="0.34998626667073579"/>
      </top>
      <bottom/>
      <diagonal/>
    </border>
    <border>
      <left/>
      <right style="medium">
        <color indexed="64"/>
      </right>
      <top style="thick">
        <color theme="1" tint="0.34998626667073579"/>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theme="0"/>
      </left>
      <right style="medium">
        <color indexed="64"/>
      </right>
      <top/>
      <bottom/>
      <diagonal/>
    </border>
    <border>
      <left style="medium">
        <color indexed="64"/>
      </left>
      <right/>
      <top style="thin">
        <color theme="0"/>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style="thin">
        <color theme="0"/>
      </right>
      <top style="thin">
        <color theme="0"/>
      </top>
      <bottom/>
      <diagonal/>
    </border>
    <border>
      <left/>
      <right style="thin">
        <color theme="0"/>
      </right>
      <top/>
      <bottom style="thin">
        <color theme="0"/>
      </bottom>
      <diagonal/>
    </border>
    <border>
      <left style="medium">
        <color indexed="64"/>
      </left>
      <right style="thin">
        <color rgb="FF4B63AE"/>
      </right>
      <top/>
      <bottom style="thin">
        <color rgb="FF4B63AE"/>
      </bottom>
      <diagonal/>
    </border>
    <border>
      <left style="thin">
        <color rgb="FF4B63AE"/>
      </left>
      <right style="medium">
        <color indexed="64"/>
      </right>
      <top/>
      <bottom style="thin">
        <color rgb="FF4B63AE"/>
      </bottom>
      <diagonal/>
    </border>
    <border>
      <left style="medium">
        <color indexed="64"/>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right/>
      <top style="thick">
        <color theme="0"/>
      </top>
      <bottom style="thin">
        <color theme="0"/>
      </bottom>
      <diagonal/>
    </border>
    <border>
      <left style="thin">
        <color theme="0"/>
      </left>
      <right style="medium">
        <color indexed="64"/>
      </right>
      <top style="thin">
        <color theme="0"/>
      </top>
      <bottom style="thin">
        <color theme="0"/>
      </bottom>
      <diagonal/>
    </border>
    <border>
      <left/>
      <right style="thin">
        <color theme="0"/>
      </right>
      <top style="thin">
        <color theme="0"/>
      </top>
      <bottom style="thin">
        <color auto="1"/>
      </bottom>
      <diagonal/>
    </border>
    <border>
      <left/>
      <right style="thin">
        <color theme="0"/>
      </right>
      <top style="thick">
        <color theme="0"/>
      </top>
      <bottom style="thin">
        <color theme="0"/>
      </bottom>
      <diagonal/>
    </border>
    <border>
      <left style="thin">
        <color theme="0"/>
      </left>
      <right/>
      <top style="thin">
        <color auto="1"/>
      </top>
      <bottom/>
      <diagonal/>
    </border>
    <border>
      <left/>
      <right/>
      <top style="thin">
        <color auto="1"/>
      </top>
      <bottom/>
      <diagonal/>
    </border>
    <border>
      <left/>
      <right style="medium">
        <color auto="1"/>
      </right>
      <top style="thin">
        <color auto="1"/>
      </top>
      <bottom/>
      <diagonal/>
    </border>
  </borders>
  <cellStyleXfs count="3088">
    <xf numFmtId="0" fontId="0" fillId="0" borderId="0"/>
    <xf numFmtId="44" fontId="14" fillId="0" borderId="0" applyFont="0" applyFill="0" applyBorder="0" applyAlignment="0" applyProtection="0"/>
    <xf numFmtId="44" fontId="14" fillId="0" borderId="0" applyFont="0" applyFill="0" applyBorder="0" applyAlignment="0" applyProtection="0"/>
    <xf numFmtId="44" fontId="16" fillId="0" borderId="0" applyFont="0" applyFill="0" applyBorder="0" applyAlignment="0" applyProtection="0"/>
    <xf numFmtId="44" fontId="14" fillId="0" borderId="0" applyFont="0" applyFill="0" applyBorder="0" applyAlignment="0" applyProtection="0"/>
    <xf numFmtId="44" fontId="18" fillId="0" borderId="0" applyFont="0" applyFill="0" applyBorder="0" applyAlignment="0" applyProtection="0"/>
    <xf numFmtId="44" fontId="19" fillId="0" borderId="0" applyFont="0" applyFill="0" applyBorder="0" applyAlignment="0" applyProtection="0"/>
    <xf numFmtId="0" fontId="17"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4" fillId="0" borderId="0"/>
    <xf numFmtId="0" fontId="16" fillId="0" borderId="0"/>
    <xf numFmtId="0" fontId="14" fillId="0" borderId="0"/>
    <xf numFmtId="0" fontId="14" fillId="0" borderId="0"/>
    <xf numFmtId="0" fontId="16" fillId="0" borderId="0"/>
    <xf numFmtId="0" fontId="14" fillId="0" borderId="0"/>
    <xf numFmtId="0" fontId="18" fillId="0" borderId="0"/>
    <xf numFmtId="0" fontId="19" fillId="0" borderId="0"/>
    <xf numFmtId="0" fontId="20" fillId="0" borderId="0">
      <alignment horizontal="center" vertical="center" wrapText="1"/>
      <protection locked="0"/>
    </xf>
    <xf numFmtId="0" fontId="12" fillId="0" borderId="0"/>
    <xf numFmtId="0" fontId="12" fillId="0" borderId="0"/>
    <xf numFmtId="0" fontId="11" fillId="0" borderId="0"/>
    <xf numFmtId="43" fontId="11" fillId="0" borderId="0" applyFont="0" applyFill="0" applyBorder="0" applyAlignment="0" applyProtection="0"/>
    <xf numFmtId="0" fontId="12" fillId="0" borderId="0"/>
    <xf numFmtId="0" fontId="10" fillId="0" borderId="0"/>
    <xf numFmtId="0" fontId="34" fillId="0" borderId="0" applyProtection="0">
      <alignment horizontal="left" vertical="center"/>
      <protection locked="0"/>
    </xf>
    <xf numFmtId="43" fontId="12" fillId="0" borderId="0" applyFont="0" applyFill="0" applyBorder="0" applyProtection="0">
      <alignment horizontal="center" vertical="center"/>
    </xf>
    <xf numFmtId="43" fontId="12" fillId="0" borderId="0" applyFont="0" applyFill="0" applyBorder="0" applyAlignment="0" applyProtection="0"/>
    <xf numFmtId="0" fontId="10" fillId="0" borderId="0"/>
    <xf numFmtId="0" fontId="12" fillId="0" borderId="0"/>
    <xf numFmtId="44" fontId="12" fillId="0" borderId="0" applyFont="0" applyFill="0" applyBorder="0" applyAlignment="0" applyProtection="0"/>
    <xf numFmtId="44" fontId="12"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0" fillId="0" borderId="3">
      <alignment horizontal="center" vertical="center" wrapText="1"/>
      <protection locked="0"/>
    </xf>
    <xf numFmtId="0" fontId="35" fillId="0" borderId="3">
      <alignment horizontal="center" vertical="center" wrapText="1"/>
      <protection locked="0"/>
    </xf>
    <xf numFmtId="0" fontId="20" fillId="0" borderId="3">
      <alignment horizontal="center" vertical="center" wrapText="1"/>
      <protection locked="0"/>
    </xf>
    <xf numFmtId="0" fontId="34" fillId="0" borderId="0" applyProtection="0">
      <alignment horizontal="left" vertical="center"/>
      <protection locked="0"/>
    </xf>
    <xf numFmtId="0" fontId="20" fillId="0" borderId="0">
      <alignment horizontal="center" vertical="center" wrapText="1"/>
      <protection locked="0"/>
    </xf>
    <xf numFmtId="43" fontId="12" fillId="0" borderId="0" applyFont="0" applyFill="0" applyBorder="0" applyProtection="0">
      <alignment horizontal="center" vertical="center"/>
    </xf>
    <xf numFmtId="0" fontId="34" fillId="0" borderId="0" applyProtection="0">
      <alignment horizontal="left" vertical="center"/>
      <protection locked="0"/>
    </xf>
    <xf numFmtId="0" fontId="12" fillId="0" borderId="0"/>
    <xf numFmtId="0" fontId="12" fillId="0" borderId="0"/>
    <xf numFmtId="44" fontId="10" fillId="0" borderId="0" applyFont="0" applyFill="0" applyBorder="0" applyAlignment="0" applyProtection="0"/>
    <xf numFmtId="0" fontId="40" fillId="0" borderId="3">
      <alignment horizontal="left" vertical="center"/>
    </xf>
    <xf numFmtId="0" fontId="39" fillId="4" borderId="3">
      <alignment horizontal="center" vertical="center"/>
    </xf>
    <xf numFmtId="0" fontId="38" fillId="0" borderId="0">
      <alignment horizontal="center" vertical="center"/>
    </xf>
    <xf numFmtId="0" fontId="36" fillId="5" borderId="0">
      <alignment horizontal="center" vertical="center" wrapText="1"/>
    </xf>
    <xf numFmtId="43" fontId="20" fillId="0" borderId="3" applyFill="0" applyProtection="0">
      <alignment horizontal="right" vertical="center"/>
    </xf>
    <xf numFmtId="0" fontId="34" fillId="0" borderId="3" applyProtection="0">
      <alignment horizontal="left" vertical="center"/>
      <protection locked="0"/>
    </xf>
    <xf numFmtId="43" fontId="10" fillId="0" borderId="0" applyFont="0" applyFill="0" applyBorder="0" applyAlignment="0" applyProtection="0"/>
    <xf numFmtId="0" fontId="37" fillId="0" borderId="0">
      <alignment horizontal="left" vertical="center"/>
    </xf>
    <xf numFmtId="0" fontId="33" fillId="0" borderId="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0" borderId="0"/>
    <xf numFmtId="0" fontId="12" fillId="0" borderId="0"/>
    <xf numFmtId="0" fontId="12" fillId="0" borderId="0"/>
    <xf numFmtId="0" fontId="10" fillId="0" borderId="0"/>
    <xf numFmtId="0" fontId="12" fillId="0" borderId="0"/>
    <xf numFmtId="0" fontId="10" fillId="0" borderId="0"/>
    <xf numFmtId="43" fontId="10" fillId="0" borderId="0" applyFont="0" applyFill="0" applyBorder="0" applyAlignment="0" applyProtection="0"/>
    <xf numFmtId="0" fontId="9" fillId="0" borderId="0"/>
    <xf numFmtId="0" fontId="33" fillId="0" borderId="0"/>
    <xf numFmtId="43" fontId="12"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4"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12" fillId="0" borderId="0"/>
    <xf numFmtId="0" fontId="12" fillId="0" borderId="0"/>
    <xf numFmtId="0" fontId="12" fillId="0" borderId="0"/>
    <xf numFmtId="0" fontId="12"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4"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39" fillId="4" borderId="3">
      <alignment horizontal="center" vertical="center" wrapText="1"/>
    </xf>
    <xf numFmtId="0" fontId="33" fillId="0" borderId="0"/>
    <xf numFmtId="0" fontId="41" fillId="0" borderId="0" applyNumberFormat="0" applyFill="0" applyBorder="0" applyAlignment="0" applyProtection="0"/>
    <xf numFmtId="0" fontId="42" fillId="0" borderId="4" applyNumberFormat="0" applyFill="0" applyAlignment="0" applyProtection="0"/>
    <xf numFmtId="0" fontId="43" fillId="0" borderId="5" applyNumberFormat="0" applyFill="0" applyAlignment="0" applyProtection="0"/>
    <xf numFmtId="0" fontId="44" fillId="0" borderId="6" applyNumberFormat="0" applyFill="0" applyAlignment="0" applyProtection="0"/>
    <xf numFmtId="0" fontId="44" fillId="0" borderId="0" applyNumberFormat="0" applyFill="0" applyBorder="0" applyAlignment="0" applyProtection="0"/>
    <xf numFmtId="0" fontId="45" fillId="6" borderId="0" applyNumberFormat="0" applyBorder="0" applyAlignment="0" applyProtection="0"/>
    <xf numFmtId="0" fontId="46" fillId="7" borderId="0" applyNumberFormat="0" applyBorder="0" applyAlignment="0" applyProtection="0"/>
    <xf numFmtId="0" fontId="47" fillId="8" borderId="0" applyNumberFormat="0" applyBorder="0" applyAlignment="0" applyProtection="0"/>
    <xf numFmtId="0" fontId="48" fillId="9" borderId="7" applyNumberFormat="0" applyAlignment="0" applyProtection="0"/>
    <xf numFmtId="0" fontId="49" fillId="10" borderId="8" applyNumberFormat="0" applyAlignment="0" applyProtection="0"/>
    <xf numFmtId="0" fontId="50" fillId="10" borderId="7" applyNumberFormat="0" applyAlignment="0" applyProtection="0"/>
    <xf numFmtId="0" fontId="51" fillId="0" borderId="9" applyNumberFormat="0" applyFill="0" applyAlignment="0" applyProtection="0"/>
    <xf numFmtId="0" fontId="21" fillId="11" borderId="10" applyNumberFormat="0" applyAlignment="0" applyProtection="0"/>
    <xf numFmtId="0" fontId="22" fillId="0" borderId="0" applyNumberFormat="0" applyFill="0" applyBorder="0" applyAlignment="0" applyProtection="0"/>
    <xf numFmtId="0" fontId="52" fillId="0" borderId="0" applyNumberFormat="0" applyFill="0" applyBorder="0" applyAlignment="0" applyProtection="0"/>
    <xf numFmtId="0" fontId="23" fillId="0" borderId="12" applyNumberFormat="0" applyFill="0" applyAlignment="0" applyProtection="0"/>
    <xf numFmtId="0" fontId="5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5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5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5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5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53"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12" borderId="11" applyNumberFormat="0" applyFont="0" applyAlignment="0" applyProtection="0"/>
    <xf numFmtId="0" fontId="7" fillId="0" borderId="0"/>
    <xf numFmtId="0" fontId="7" fillId="0" borderId="0"/>
    <xf numFmtId="0" fontId="7" fillId="0" borderId="0"/>
    <xf numFmtId="0" fontId="7" fillId="0" borderId="0"/>
    <xf numFmtId="0" fontId="7" fillId="0" borderId="0"/>
    <xf numFmtId="0" fontId="12" fillId="0" borderId="0"/>
    <xf numFmtId="0" fontId="7" fillId="0" borderId="0"/>
    <xf numFmtId="0" fontId="12" fillId="0" borderId="0"/>
    <xf numFmtId="44"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4"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0" fontId="12" fillId="0" borderId="0"/>
    <xf numFmtId="0" fontId="33" fillId="0" borderId="0"/>
    <xf numFmtId="0" fontId="33" fillId="0" borderId="0"/>
    <xf numFmtId="0" fontId="33" fillId="0" borderId="0"/>
    <xf numFmtId="0" fontId="33" fillId="0" borderId="0"/>
    <xf numFmtId="0" fontId="6" fillId="0" borderId="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44"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12" borderId="11" applyNumberFormat="0" applyFon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4"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12" borderId="11" applyNumberFormat="0" applyFont="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12" borderId="11"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20" fillId="0" borderId="3">
      <alignment horizontal="center" vertical="center" wrapText="1"/>
      <protection locked="0"/>
    </xf>
    <xf numFmtId="0" fontId="40" fillId="0" borderId="3">
      <alignment horizontal="left" vertical="center"/>
    </xf>
    <xf numFmtId="0" fontId="54" fillId="0" borderId="0">
      <alignment horizontal="center" vertical="center"/>
    </xf>
    <xf numFmtId="0" fontId="55" fillId="0" borderId="3" applyProtection="0">
      <alignment horizontal="left" vertical="center"/>
      <protection locked="0"/>
    </xf>
    <xf numFmtId="0" fontId="12" fillId="0" borderId="0"/>
    <xf numFmtId="0" fontId="39" fillId="4" borderId="3">
      <alignment horizontal="center" vertical="center"/>
    </xf>
    <xf numFmtId="0" fontId="38" fillId="0" borderId="0">
      <alignment horizontal="center" vertical="center"/>
    </xf>
    <xf numFmtId="0" fontId="12" fillId="0" borderId="0"/>
    <xf numFmtId="0" fontId="12" fillId="0" borderId="0"/>
    <xf numFmtId="0" fontId="5" fillId="0" borderId="0"/>
    <xf numFmtId="0" fontId="12" fillId="0" borderId="0"/>
    <xf numFmtId="0" fontId="12" fillId="0" borderId="0"/>
    <xf numFmtId="0" fontId="12" fillId="0" borderId="0"/>
    <xf numFmtId="0" fontId="12" fillId="0" borderId="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12" borderId="11"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12" borderId="11"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12" borderId="11" applyNumberFormat="0" applyFont="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12" borderId="11"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12" fillId="0" borderId="0"/>
    <xf numFmtId="0" fontId="64" fillId="0" borderId="0" applyNumberFormat="0" applyFill="0" applyBorder="0" applyAlignment="0" applyProtection="0"/>
  </cellStyleXfs>
  <cellXfs count="199">
    <xf numFmtId="0" fontId="0" fillId="0" borderId="0" xfId="0"/>
    <xf numFmtId="0" fontId="26" fillId="41" borderId="1" xfId="0" applyFont="1" applyFill="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25" fillId="41" borderId="1" xfId="0" applyFont="1" applyFill="1" applyBorder="1" applyAlignment="1" applyProtection="1">
      <alignment horizontal="center" vertical="center"/>
      <protection locked="0"/>
    </xf>
    <xf numFmtId="0" fontId="26" fillId="0" borderId="1" xfId="0" applyFont="1" applyBorder="1" applyAlignment="1" applyProtection="1">
      <alignment horizontal="left" vertical="center"/>
      <protection locked="0"/>
    </xf>
    <xf numFmtId="0" fontId="26" fillId="0" borderId="1" xfId="14" applyFont="1" applyBorder="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0" fontId="26" fillId="0" borderId="1" xfId="108" applyFont="1" applyBorder="1" applyAlignment="1" applyProtection="1">
      <alignment horizontal="center" vertical="center"/>
      <protection locked="0"/>
    </xf>
    <xf numFmtId="0" fontId="26" fillId="41" borderId="1" xfId="108" applyFont="1" applyFill="1" applyBorder="1" applyAlignment="1" applyProtection="1">
      <alignment horizontal="center" vertical="center"/>
      <protection locked="0"/>
    </xf>
    <xf numFmtId="0" fontId="63" fillId="2" borderId="1" xfId="0" applyFont="1" applyFill="1" applyBorder="1" applyAlignment="1" applyProtection="1">
      <alignment horizontal="center" vertical="center"/>
      <protection locked="0"/>
    </xf>
    <xf numFmtId="0" fontId="26" fillId="0" borderId="1" xfId="9" applyFont="1" applyBorder="1" applyAlignment="1" applyProtection="1">
      <alignment horizontal="center" vertical="center"/>
      <protection locked="0"/>
    </xf>
    <xf numFmtId="0" fontId="26" fillId="0" borderId="1" xfId="108" applyFont="1" applyBorder="1" applyAlignment="1" applyProtection="1">
      <alignment horizontal="center" vertical="center" wrapText="1"/>
      <protection locked="0"/>
    </xf>
    <xf numFmtId="0" fontId="26" fillId="0" borderId="1" xfId="22" applyFont="1" applyBorder="1" applyAlignment="1" applyProtection="1">
      <alignment horizontal="center" vertical="center"/>
      <protection locked="0"/>
    </xf>
    <xf numFmtId="0" fontId="26" fillId="0" borderId="1" xfId="3086" applyFont="1" applyBorder="1" applyAlignment="1" applyProtection="1">
      <alignment horizontal="center" vertical="center"/>
      <protection locked="0"/>
    </xf>
    <xf numFmtId="0" fontId="26" fillId="0" borderId="1" xfId="0" applyFont="1" applyBorder="1" applyAlignment="1" applyProtection="1">
      <alignment horizontal="center" vertical="center" wrapText="1"/>
      <protection locked="0"/>
    </xf>
    <xf numFmtId="0" fontId="30" fillId="0" borderId="1" xfId="9" applyFont="1" applyBorder="1" applyAlignment="1" applyProtection="1">
      <alignment horizontal="center" vertical="center"/>
      <protection locked="0"/>
    </xf>
    <xf numFmtId="0" fontId="32" fillId="0" borderId="1" xfId="0" applyFont="1" applyBorder="1" applyAlignment="1" applyProtection="1">
      <alignment horizontal="center" vertical="center"/>
      <protection locked="0"/>
    </xf>
    <xf numFmtId="0" fontId="10" fillId="0" borderId="1" xfId="39" applyBorder="1" applyAlignment="1" applyProtection="1">
      <alignment horizontal="center" vertical="center"/>
      <protection locked="0"/>
    </xf>
    <xf numFmtId="0" fontId="26" fillId="0" borderId="1" xfId="12"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26" fillId="0" borderId="1" xfId="14"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25" fillId="0" borderId="3" xfId="0" applyFont="1" applyBorder="1" applyAlignment="1">
      <alignment vertical="center"/>
    </xf>
    <xf numFmtId="0" fontId="27" fillId="0" borderId="3" xfId="0" applyFont="1" applyBorder="1" applyAlignment="1">
      <alignment vertical="center"/>
    </xf>
    <xf numFmtId="0" fontId="26" fillId="0" borderId="39" xfId="0" applyFont="1" applyBorder="1" applyAlignment="1">
      <alignment vertical="center"/>
    </xf>
    <xf numFmtId="0" fontId="26" fillId="0" borderId="3" xfId="0" applyFont="1" applyBorder="1" applyAlignment="1">
      <alignment vertical="center"/>
    </xf>
    <xf numFmtId="0" fontId="26" fillId="0" borderId="66" xfId="0" applyFont="1" applyBorder="1" applyAlignment="1">
      <alignment vertical="center"/>
    </xf>
    <xf numFmtId="0" fontId="26" fillId="0" borderId="39" xfId="0" applyFont="1" applyBorder="1" applyAlignment="1">
      <alignment horizontal="center" vertical="center"/>
    </xf>
    <xf numFmtId="0" fontId="64" fillId="0" borderId="3" xfId="3087" applyBorder="1" applyAlignment="1" applyProtection="1">
      <alignment vertical="center"/>
    </xf>
    <xf numFmtId="0" fontId="0" fillId="0" borderId="0" xfId="0" applyAlignment="1">
      <alignment vertical="center"/>
    </xf>
    <xf numFmtId="0" fontId="23" fillId="0" borderId="24" xfId="0" applyFont="1" applyBorder="1" applyAlignment="1">
      <alignment horizontal="center" vertical="center"/>
    </xf>
    <xf numFmtId="0" fontId="23" fillId="0" borderId="26" xfId="0" applyFont="1" applyBorder="1" applyAlignment="1">
      <alignment horizontal="center" vertical="center"/>
    </xf>
    <xf numFmtId="14" fontId="26" fillId="0" borderId="26" xfId="0" applyNumberFormat="1" applyFont="1" applyBorder="1" applyAlignment="1">
      <alignment horizontal="center" vertical="center"/>
    </xf>
    <xf numFmtId="44" fontId="26" fillId="0" borderId="30" xfId="0" applyNumberFormat="1" applyFont="1" applyBorder="1" applyAlignment="1">
      <alignment horizontal="center" vertical="center"/>
    </xf>
    <xf numFmtId="0" fontId="29" fillId="0" borderId="32" xfId="0" applyFont="1" applyBorder="1" applyAlignment="1">
      <alignment horizontal="right" vertical="center"/>
    </xf>
    <xf numFmtId="0" fontId="0" fillId="0" borderId="35" xfId="0" applyBorder="1" applyAlignment="1">
      <alignment horizontal="right" vertical="center"/>
    </xf>
    <xf numFmtId="0" fontId="29" fillId="0" borderId="39" xfId="0" applyFont="1" applyBorder="1" applyAlignment="1">
      <alignment horizontal="right" vertical="center"/>
    </xf>
    <xf numFmtId="0" fontId="29" fillId="0" borderId="43" xfId="0" applyFont="1" applyBorder="1" applyAlignment="1">
      <alignment horizontal="right" vertical="center"/>
    </xf>
    <xf numFmtId="0" fontId="21" fillId="3" borderId="59" xfId="0" applyFont="1" applyFill="1" applyBorder="1" applyAlignment="1">
      <alignment horizontal="center" vertical="center"/>
    </xf>
    <xf numFmtId="0" fontId="21" fillId="3" borderId="17" xfId="0" applyFont="1" applyFill="1" applyBorder="1" applyAlignment="1">
      <alignment horizontal="center" vertical="center"/>
    </xf>
    <xf numFmtId="44" fontId="21" fillId="3" borderId="60" xfId="0" applyNumberFormat="1" applyFont="1" applyFill="1" applyBorder="1" applyAlignment="1">
      <alignment horizontal="center" vertical="center"/>
    </xf>
    <xf numFmtId="0" fontId="28" fillId="0" borderId="14" xfId="0" applyFont="1" applyBorder="1" applyAlignment="1">
      <alignment vertical="center"/>
    </xf>
    <xf numFmtId="0" fontId="24" fillId="2" borderId="61" xfId="0" applyFont="1" applyFill="1" applyBorder="1" applyAlignment="1">
      <alignment vertical="center"/>
    </xf>
    <xf numFmtId="0" fontId="24" fillId="2" borderId="2" xfId="0" applyFont="1" applyFill="1" applyBorder="1" applyAlignment="1">
      <alignment vertical="center"/>
    </xf>
    <xf numFmtId="0" fontId="24" fillId="2" borderId="2" xfId="0" applyFont="1" applyFill="1" applyBorder="1" applyAlignment="1">
      <alignment horizontal="center" vertical="center"/>
    </xf>
    <xf numFmtId="44" fontId="24" fillId="2" borderId="62" xfId="0" applyNumberFormat="1" applyFont="1" applyFill="1" applyBorder="1" applyAlignment="1">
      <alignment vertical="center"/>
    </xf>
    <xf numFmtId="0" fontId="28" fillId="0" borderId="13" xfId="0" applyFont="1" applyBorder="1" applyAlignment="1">
      <alignment vertical="center"/>
    </xf>
    <xf numFmtId="0" fontId="28" fillId="0" borderId="3" xfId="0" applyFont="1" applyBorder="1" applyAlignment="1">
      <alignment vertical="center"/>
    </xf>
    <xf numFmtId="0" fontId="25" fillId="41" borderId="63" xfId="0" applyFont="1" applyFill="1" applyBorder="1" applyAlignment="1">
      <alignment vertical="center"/>
    </xf>
    <xf numFmtId="0" fontId="26" fillId="41" borderId="1" xfId="0" applyFont="1" applyFill="1" applyBorder="1" applyAlignment="1">
      <alignment horizontal="center" vertical="center"/>
    </xf>
    <xf numFmtId="44" fontId="26" fillId="41" borderId="64" xfId="0" applyNumberFormat="1" applyFont="1" applyFill="1" applyBorder="1" applyAlignment="1">
      <alignment horizontal="center" vertical="center"/>
    </xf>
    <xf numFmtId="0" fontId="25" fillId="0" borderId="13" xfId="0" applyFont="1" applyBorder="1" applyAlignment="1">
      <alignment vertical="center"/>
    </xf>
    <xf numFmtId="0" fontId="26" fillId="0" borderId="63" xfId="0" applyFont="1" applyBorder="1" applyAlignment="1">
      <alignment horizontal="left" vertical="center"/>
    </xf>
    <xf numFmtId="0" fontId="26" fillId="0" borderId="1" xfId="0" applyFont="1" applyBorder="1" applyAlignment="1">
      <alignment horizontal="center" vertical="center"/>
    </xf>
    <xf numFmtId="164" fontId="26" fillId="0" borderId="1" xfId="0" applyNumberFormat="1" applyFont="1" applyBorder="1" applyAlignment="1">
      <alignment horizontal="center" vertical="center"/>
    </xf>
    <xf numFmtId="44" fontId="26" fillId="0" borderId="64" xfId="0" applyNumberFormat="1" applyFont="1" applyBorder="1" applyAlignment="1">
      <alignment horizontal="center" vertical="center"/>
    </xf>
    <xf numFmtId="0" fontId="25" fillId="41" borderId="1" xfId="0" applyFont="1" applyFill="1" applyBorder="1" applyAlignment="1">
      <alignment horizontal="center" vertical="center"/>
    </xf>
    <xf numFmtId="164" fontId="26" fillId="41" borderId="1" xfId="0" applyNumberFormat="1" applyFont="1" applyFill="1" applyBorder="1" applyAlignment="1">
      <alignment horizontal="center" vertical="center"/>
    </xf>
    <xf numFmtId="0" fontId="26" fillId="0" borderId="13" xfId="0" applyFont="1" applyBorder="1" applyAlignment="1">
      <alignment vertical="center"/>
    </xf>
    <xf numFmtId="0" fontId="25" fillId="0" borderId="13" xfId="0" applyFont="1" applyBorder="1" applyAlignment="1">
      <alignment horizontal="left" vertical="center"/>
    </xf>
    <xf numFmtId="0" fontId="25" fillId="0" borderId="3" xfId="0" applyFont="1" applyBorder="1" applyAlignment="1">
      <alignment horizontal="left" vertical="center"/>
    </xf>
    <xf numFmtId="0" fontId="26" fillId="0" borderId="63" xfId="14" applyFont="1" applyBorder="1" applyAlignment="1">
      <alignment horizontal="left" vertical="center"/>
    </xf>
    <xf numFmtId="0" fontId="26" fillId="0" borderId="1" xfId="14" applyFont="1" applyBorder="1" applyAlignment="1">
      <alignment horizontal="center" vertical="center"/>
    </xf>
    <xf numFmtId="0" fontId="3" fillId="0" borderId="63" xfId="14" applyFont="1" applyBorder="1" applyAlignment="1">
      <alignment horizontal="left" vertical="center"/>
    </xf>
    <xf numFmtId="0" fontId="26" fillId="0" borderId="63" xfId="0" applyFont="1" applyBorder="1" applyAlignment="1">
      <alignment vertical="center"/>
    </xf>
    <xf numFmtId="0" fontId="24" fillId="2" borderId="63" xfId="0" applyFont="1" applyFill="1" applyBorder="1" applyAlignment="1">
      <alignment vertical="center"/>
    </xf>
    <xf numFmtId="0" fontId="24" fillId="2" borderId="1" xfId="0" applyFont="1" applyFill="1" applyBorder="1" applyAlignment="1">
      <alignment vertical="center"/>
    </xf>
    <xf numFmtId="0" fontId="24" fillId="2" borderId="1" xfId="0" applyFont="1" applyFill="1" applyBorder="1" applyAlignment="1">
      <alignment horizontal="center" vertical="center"/>
    </xf>
    <xf numFmtId="0" fontId="24" fillId="2" borderId="64" xfId="0" applyFont="1" applyFill="1" applyBorder="1" applyAlignment="1">
      <alignment horizontal="center" vertical="center"/>
    </xf>
    <xf numFmtId="164" fontId="25" fillId="41" borderId="1" xfId="0" applyNumberFormat="1" applyFont="1" applyFill="1" applyBorder="1" applyAlignment="1">
      <alignment horizontal="center" vertical="center"/>
    </xf>
    <xf numFmtId="44" fontId="25" fillId="41" borderId="64" xfId="0" applyNumberFormat="1" applyFont="1" applyFill="1" applyBorder="1" applyAlignment="1">
      <alignment horizontal="center" vertical="center"/>
    </xf>
    <xf numFmtId="0" fontId="3" fillId="0" borderId="63" xfId="0" applyFont="1" applyBorder="1" applyAlignment="1">
      <alignment horizontal="left" vertical="center"/>
    </xf>
    <xf numFmtId="0" fontId="24" fillId="2" borderId="64" xfId="0" applyFont="1" applyFill="1" applyBorder="1" applyAlignment="1">
      <alignment vertical="center"/>
    </xf>
    <xf numFmtId="0" fontId="26" fillId="0" borderId="63" xfId="22" applyFont="1" applyBorder="1" applyAlignment="1">
      <alignment horizontal="left" vertical="center"/>
    </xf>
    <xf numFmtId="0" fontId="26" fillId="0" borderId="1" xfId="107" applyFont="1" applyBorder="1" applyAlignment="1">
      <alignment horizontal="center" vertical="center"/>
    </xf>
    <xf numFmtId="0" fontId="26" fillId="0" borderId="1" xfId="108" applyFont="1" applyBorder="1" applyAlignment="1">
      <alignment horizontal="center" vertical="center"/>
    </xf>
    <xf numFmtId="0" fontId="26" fillId="41" borderId="1" xfId="107" applyFont="1" applyFill="1" applyBorder="1" applyAlignment="1">
      <alignment horizontal="center" vertical="center"/>
    </xf>
    <xf numFmtId="0" fontId="26" fillId="41" borderId="1" xfId="108" applyFont="1" applyFill="1" applyBorder="1" applyAlignment="1">
      <alignment horizontal="center" vertical="center"/>
    </xf>
    <xf numFmtId="0" fontId="63" fillId="2" borderId="64" xfId="0" applyFont="1" applyFill="1" applyBorder="1" applyAlignment="1">
      <alignment horizontal="center" vertical="center"/>
    </xf>
    <xf numFmtId="0" fontId="26" fillId="0" borderId="1" xfId="9" applyFont="1" applyBorder="1" applyAlignment="1">
      <alignment horizontal="center" vertical="center"/>
    </xf>
    <xf numFmtId="0" fontId="3" fillId="0" borderId="63" xfId="22" applyFont="1" applyBorder="1" applyAlignment="1">
      <alignment horizontal="left" vertical="center"/>
    </xf>
    <xf numFmtId="0" fontId="26" fillId="0" borderId="1" xfId="108" applyFont="1" applyBorder="1" applyAlignment="1">
      <alignment horizontal="center" vertical="center" wrapText="1"/>
    </xf>
    <xf numFmtId="0" fontId="26" fillId="0" borderId="1" xfId="22" applyFont="1" applyBorder="1" applyAlignment="1">
      <alignment horizontal="center" vertical="center"/>
    </xf>
    <xf numFmtId="0" fontId="26" fillId="0" borderId="1" xfId="3086" applyFont="1" applyBorder="1" applyAlignment="1">
      <alignment horizontal="center" vertical="center"/>
    </xf>
    <xf numFmtId="0" fontId="26" fillId="0" borderId="1" xfId="0" applyFont="1" applyBorder="1" applyAlignment="1">
      <alignment horizontal="center" vertical="center" wrapText="1"/>
    </xf>
    <xf numFmtId="0" fontId="26" fillId="0" borderId="63" xfId="9" applyFont="1" applyBorder="1" applyAlignment="1">
      <alignment horizontal="left" vertical="center"/>
    </xf>
    <xf numFmtId="0" fontId="26" fillId="0" borderId="1" xfId="580" applyFont="1" applyBorder="1" applyAlignment="1">
      <alignment horizontal="center" vertical="center"/>
    </xf>
    <xf numFmtId="0" fontId="3" fillId="0" borderId="1" xfId="0" applyFont="1" applyBorder="1" applyAlignment="1">
      <alignment horizontal="center" vertical="center"/>
    </xf>
    <xf numFmtId="0" fontId="30" fillId="0" borderId="1" xfId="9" applyFont="1" applyBorder="1" applyAlignment="1">
      <alignment horizontal="center" vertical="center"/>
    </xf>
    <xf numFmtId="0" fontId="32" fillId="0" borderId="63" xfId="0" applyFont="1" applyBorder="1"/>
    <xf numFmtId="0" fontId="32" fillId="0" borderId="1" xfId="0" applyFont="1" applyBorder="1" applyAlignment="1">
      <alignment horizontal="center" vertical="center"/>
    </xf>
    <xf numFmtId="0" fontId="26" fillId="0" borderId="63" xfId="107" applyFont="1" applyBorder="1" applyAlignment="1">
      <alignment vertical="center"/>
    </xf>
    <xf numFmtId="0" fontId="10" fillId="0" borderId="1" xfId="39" applyBorder="1" applyAlignment="1">
      <alignment horizontal="center" vertical="center"/>
    </xf>
    <xf numFmtId="0" fontId="3" fillId="0" borderId="63" xfId="12" applyFont="1" applyBorder="1" applyAlignment="1">
      <alignment horizontal="left" vertical="center"/>
    </xf>
    <xf numFmtId="0" fontId="26" fillId="0" borderId="1" xfId="12" applyFont="1" applyBorder="1" applyAlignment="1">
      <alignment horizontal="center" vertical="center"/>
    </xf>
    <xf numFmtId="0" fontId="26" fillId="0" borderId="63" xfId="12" applyFont="1" applyBorder="1" applyAlignment="1">
      <alignment horizontal="left" vertical="center"/>
    </xf>
    <xf numFmtId="0" fontId="31" fillId="0" borderId="1" xfId="0" applyFont="1" applyBorder="1" applyAlignment="1">
      <alignment horizontal="center" vertical="center"/>
    </xf>
    <xf numFmtId="164" fontId="26" fillId="0" borderId="1" xfId="14" applyNumberFormat="1" applyFont="1" applyBorder="1" applyAlignment="1">
      <alignment horizontal="center" vertical="center" wrapText="1"/>
    </xf>
    <xf numFmtId="0" fontId="26" fillId="0" borderId="63" xfId="3086" applyFont="1" applyBorder="1" applyAlignment="1">
      <alignment horizontal="left" vertical="center"/>
    </xf>
    <xf numFmtId="0" fontId="56" fillId="0" borderId="63" xfId="0" applyFont="1" applyBorder="1" applyAlignment="1">
      <alignment vertical="center"/>
    </xf>
    <xf numFmtId="164" fontId="26" fillId="0" borderId="1" xfId="14" applyNumberFormat="1" applyFont="1" applyBorder="1" applyAlignment="1">
      <alignment horizontal="center" vertical="center"/>
    </xf>
    <xf numFmtId="0" fontId="23" fillId="38" borderId="47" xfId="0" applyFont="1" applyFill="1" applyBorder="1" applyAlignment="1">
      <alignment vertical="center"/>
    </xf>
    <xf numFmtId="0" fontId="23" fillId="38" borderId="48" xfId="0" applyFont="1" applyFill="1" applyBorder="1" applyAlignment="1">
      <alignment vertical="center"/>
    </xf>
    <xf numFmtId="44" fontId="23" fillId="38" borderId="49" xfId="0" applyNumberFormat="1" applyFont="1" applyFill="1" applyBorder="1" applyAlignment="1">
      <alignment vertical="center"/>
    </xf>
    <xf numFmtId="0" fontId="0" fillId="0" borderId="35" xfId="0" applyBorder="1" applyAlignment="1">
      <alignment horizontal="center" vertical="center"/>
    </xf>
    <xf numFmtId="0" fontId="60" fillId="0" borderId="3" xfId="0" applyFont="1" applyBorder="1" applyAlignment="1">
      <alignment horizontal="center" vertical="center"/>
    </xf>
    <xf numFmtId="0" fontId="58" fillId="0" borderId="41" xfId="0" applyFont="1" applyBorder="1" applyAlignment="1">
      <alignment horizontal="left" vertical="center"/>
    </xf>
    <xf numFmtId="0" fontId="61" fillId="0" borderId="42" xfId="0" applyFont="1" applyBorder="1" applyAlignment="1">
      <alignment vertical="center"/>
    </xf>
    <xf numFmtId="44" fontId="26" fillId="0" borderId="50" xfId="0" applyNumberFormat="1" applyFont="1" applyBorder="1" applyAlignment="1">
      <alignment horizontal="center" vertical="center"/>
    </xf>
    <xf numFmtId="0" fontId="58" fillId="0" borderId="15" xfId="0" applyFont="1" applyBorder="1" applyAlignment="1">
      <alignment horizontal="left" vertical="center"/>
    </xf>
    <xf numFmtId="10" fontId="62" fillId="2" borderId="51" xfId="0" applyNumberFormat="1" applyFont="1" applyFill="1" applyBorder="1" applyAlignment="1">
      <alignment horizontal="left" vertical="center"/>
    </xf>
    <xf numFmtId="0" fontId="58" fillId="0" borderId="33" xfId="0" applyFont="1" applyBorder="1" applyAlignment="1">
      <alignment horizontal="left" vertical="center"/>
    </xf>
    <xf numFmtId="0" fontId="61" fillId="0" borderId="34" xfId="0" applyFont="1" applyBorder="1" applyAlignment="1">
      <alignment vertical="center"/>
    </xf>
    <xf numFmtId="0" fontId="23" fillId="0" borderId="39" xfId="0" applyFont="1" applyBorder="1" applyAlignment="1">
      <alignment vertical="center"/>
    </xf>
    <xf numFmtId="0" fontId="0" fillId="0" borderId="3" xfId="0" applyBorder="1" applyAlignment="1">
      <alignment horizontal="left" vertical="center"/>
    </xf>
    <xf numFmtId="0" fontId="0" fillId="0" borderId="3" xfId="0" applyBorder="1" applyAlignment="1">
      <alignment horizontal="center" vertical="center"/>
    </xf>
    <xf numFmtId="0" fontId="58" fillId="0" borderId="36" xfId="0" applyFont="1" applyBorder="1" applyAlignment="1">
      <alignment vertical="center"/>
    </xf>
    <xf numFmtId="0" fontId="61" fillId="0" borderId="38" xfId="0" applyFont="1" applyBorder="1" applyAlignment="1">
      <alignment vertical="center"/>
    </xf>
    <xf numFmtId="44" fontId="0" fillId="0" borderId="52" xfId="0" applyNumberFormat="1" applyBorder="1" applyAlignment="1">
      <alignment horizontal="center" vertical="center"/>
    </xf>
    <xf numFmtId="0" fontId="60" fillId="40" borderId="53" xfId="0" applyFont="1" applyFill="1" applyBorder="1" applyAlignment="1">
      <alignment vertical="center"/>
    </xf>
    <xf numFmtId="0" fontId="60" fillId="40" borderId="45" xfId="0" applyFont="1" applyFill="1" applyBorder="1" applyAlignment="1">
      <alignment vertical="center"/>
    </xf>
    <xf numFmtId="44" fontId="60" fillId="40" borderId="46" xfId="0" applyNumberFormat="1" applyFont="1" applyFill="1" applyBorder="1" applyAlignment="1">
      <alignment vertical="center"/>
    </xf>
    <xf numFmtId="0" fontId="59" fillId="37" borderId="24" xfId="0" applyFont="1" applyFill="1" applyBorder="1" applyAlignment="1">
      <alignment horizontal="center" vertical="center"/>
    </xf>
    <xf numFmtId="0" fontId="25" fillId="0" borderId="3" xfId="0" applyFont="1" applyBorder="1" applyAlignment="1">
      <alignment horizontal="center" vertical="center"/>
    </xf>
    <xf numFmtId="44" fontId="25" fillId="0" borderId="3" xfId="0" applyNumberFormat="1" applyFont="1" applyBorder="1" applyAlignment="1">
      <alignment horizontal="center" vertical="center"/>
    </xf>
    <xf numFmtId="49" fontId="59" fillId="37" borderId="27" xfId="0" applyNumberFormat="1"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66" fillId="0" borderId="0" xfId="0" applyFont="1" applyAlignment="1">
      <alignment horizontal="center" vertical="center"/>
    </xf>
    <xf numFmtId="0" fontId="2" fillId="0" borderId="63" xfId="14" applyFont="1" applyBorder="1" applyAlignment="1">
      <alignment horizontal="left" vertical="center"/>
    </xf>
    <xf numFmtId="0" fontId="58" fillId="37" borderId="21" xfId="0" applyFont="1" applyFill="1" applyBorder="1" applyAlignment="1">
      <alignment horizontal="center" vertical="center"/>
    </xf>
    <xf numFmtId="0" fontId="58" fillId="37" borderId="22" xfId="0" applyFont="1" applyFill="1" applyBorder="1" applyAlignment="1">
      <alignment horizontal="center" vertical="center"/>
    </xf>
    <xf numFmtId="0" fontId="58" fillId="37" borderId="23" xfId="0" applyFont="1" applyFill="1" applyBorder="1" applyAlignment="1">
      <alignment horizontal="center" vertical="center"/>
    </xf>
    <xf numFmtId="0" fontId="26" fillId="0" borderId="44" xfId="0" applyFont="1" applyBorder="1" applyAlignment="1">
      <alignment horizontal="left" vertical="center" wrapText="1"/>
    </xf>
    <xf numFmtId="0" fontId="26" fillId="0" borderId="45" xfId="0" applyFont="1" applyBorder="1" applyAlignment="1">
      <alignment horizontal="left" vertical="center" wrapText="1"/>
    </xf>
    <xf numFmtId="0" fontId="26" fillId="0" borderId="46" xfId="0" applyFont="1" applyBorder="1" applyAlignment="1">
      <alignment horizontal="left" vertical="center" wrapText="1"/>
    </xf>
    <xf numFmtId="0" fontId="58" fillId="38" borderId="31" xfId="0" applyFont="1" applyFill="1" applyBorder="1" applyAlignment="1">
      <alignment horizontal="center" vertical="center"/>
    </xf>
    <xf numFmtId="0" fontId="58" fillId="38" borderId="28" xfId="0" applyFont="1" applyFill="1" applyBorder="1" applyAlignment="1">
      <alignment horizontal="center" vertical="center"/>
    </xf>
    <xf numFmtId="0" fontId="58" fillId="38" borderId="29" xfId="0" applyFont="1" applyFill="1" applyBorder="1" applyAlignment="1">
      <alignment horizontal="center" vertical="center"/>
    </xf>
    <xf numFmtId="0" fontId="26" fillId="0" borderId="69" xfId="0" applyFont="1" applyBorder="1" applyAlignment="1">
      <alignment horizontal="left" vertical="center" wrapText="1"/>
    </xf>
    <xf numFmtId="0" fontId="26" fillId="0" borderId="70" xfId="0" applyFont="1" applyBorder="1" applyAlignment="1">
      <alignment horizontal="left" vertical="center" wrapText="1"/>
    </xf>
    <xf numFmtId="0" fontId="26" fillId="0" borderId="71" xfId="0" applyFont="1" applyBorder="1" applyAlignment="1">
      <alignment horizontal="left" vertical="center" wrapText="1"/>
    </xf>
    <xf numFmtId="0" fontId="26" fillId="0" borderId="33" xfId="0" applyFont="1" applyBorder="1" applyAlignment="1">
      <alignment horizontal="left" vertical="center" wrapText="1"/>
    </xf>
    <xf numFmtId="0" fontId="26" fillId="0" borderId="0" xfId="0" applyFont="1" applyAlignment="1">
      <alignment horizontal="left" vertical="center" wrapText="1"/>
    </xf>
    <xf numFmtId="0" fontId="26" fillId="0" borderId="34" xfId="0" applyFont="1" applyBorder="1" applyAlignment="1">
      <alignment horizontal="left" vertical="center" wrapText="1"/>
    </xf>
    <xf numFmtId="0" fontId="26" fillId="0" borderId="36" xfId="0" applyFont="1" applyBorder="1" applyAlignment="1">
      <alignment horizontal="left" vertical="center" wrapText="1"/>
    </xf>
    <xf numFmtId="0" fontId="26" fillId="0" borderId="37" xfId="0" applyFont="1" applyBorder="1" applyAlignment="1">
      <alignment horizontal="left" vertical="center" wrapText="1"/>
    </xf>
    <xf numFmtId="0" fontId="26" fillId="0" borderId="38" xfId="0" applyFont="1" applyBorder="1" applyAlignment="1">
      <alignment horizontal="left" vertical="center" wrapText="1"/>
    </xf>
    <xf numFmtId="0" fontId="26" fillId="0" borderId="15" xfId="0" applyFont="1" applyBorder="1" applyAlignment="1">
      <alignment horizontal="left" vertical="center" wrapText="1"/>
    </xf>
    <xf numFmtId="0" fontId="26" fillId="0" borderId="16" xfId="0" applyFont="1" applyBorder="1" applyAlignment="1">
      <alignment horizontal="left" vertical="center" wrapText="1"/>
    </xf>
    <xf numFmtId="0" fontId="26" fillId="0" borderId="40" xfId="0" applyFont="1" applyBorder="1" applyAlignment="1">
      <alignment horizontal="left" vertical="center" wrapText="1"/>
    </xf>
    <xf numFmtId="0" fontId="26" fillId="0" borderId="15" xfId="0" applyFont="1" applyBorder="1" applyAlignment="1">
      <alignment horizontal="left" vertical="top" wrapText="1"/>
    </xf>
    <xf numFmtId="0" fontId="26" fillId="0" borderId="16" xfId="0" applyFont="1" applyBorder="1" applyAlignment="1">
      <alignment horizontal="left" vertical="top" wrapText="1"/>
    </xf>
    <xf numFmtId="0" fontId="26" fillId="0" borderId="40" xfId="0" applyFont="1" applyBorder="1" applyAlignment="1">
      <alignment horizontal="left" vertical="top" wrapText="1"/>
    </xf>
    <xf numFmtId="0" fontId="60" fillId="0" borderId="41" xfId="0" applyFont="1" applyBorder="1" applyAlignment="1">
      <alignment horizontal="center" vertical="center" wrapText="1"/>
    </xf>
    <xf numFmtId="0" fontId="60" fillId="0" borderId="57" xfId="0" applyFont="1" applyBorder="1" applyAlignment="1">
      <alignment horizontal="center" vertical="center" wrapText="1"/>
    </xf>
    <xf numFmtId="0" fontId="60" fillId="0" borderId="36" xfId="0" applyFont="1" applyBorder="1" applyAlignment="1">
      <alignment horizontal="center" vertical="center" wrapText="1"/>
    </xf>
    <xf numFmtId="0" fontId="60" fillId="0" borderId="58" xfId="0" applyFont="1" applyBorder="1" applyAlignment="1">
      <alignment horizontal="center" vertical="center" wrapText="1"/>
    </xf>
    <xf numFmtId="49" fontId="56" fillId="0" borderId="27" xfId="0" applyNumberFormat="1" applyFont="1" applyBorder="1" applyAlignment="1" applyProtection="1">
      <alignment horizontal="center" vertical="center"/>
      <protection locked="0"/>
    </xf>
    <xf numFmtId="49" fontId="56" fillId="0" borderId="28" xfId="0" applyNumberFormat="1" applyFont="1" applyBorder="1" applyAlignment="1" applyProtection="1">
      <alignment horizontal="center" vertical="center"/>
      <protection locked="0"/>
    </xf>
    <xf numFmtId="49" fontId="56" fillId="0" borderId="29" xfId="0" applyNumberFormat="1" applyFont="1" applyBorder="1" applyAlignment="1" applyProtection="1">
      <alignment horizontal="center" vertical="center"/>
      <protection locked="0"/>
    </xf>
    <xf numFmtId="49" fontId="56" fillId="0" borderId="25" xfId="0" applyNumberFormat="1" applyFont="1" applyBorder="1" applyAlignment="1" applyProtection="1">
      <alignment horizontal="center" vertical="center"/>
      <protection locked="0"/>
    </xf>
    <xf numFmtId="0" fontId="65" fillId="39" borderId="33" xfId="0" applyFont="1" applyFill="1" applyBorder="1" applyAlignment="1">
      <alignment horizontal="center" vertical="center"/>
    </xf>
    <xf numFmtId="0" fontId="65" fillId="39" borderId="0" xfId="0" applyFont="1" applyFill="1" applyAlignment="1">
      <alignment horizontal="center" vertical="center"/>
    </xf>
    <xf numFmtId="0" fontId="65" fillId="39" borderId="34" xfId="0" applyFont="1" applyFill="1" applyBorder="1" applyAlignment="1">
      <alignment horizontal="center" vertical="center"/>
    </xf>
    <xf numFmtId="0" fontId="25" fillId="0" borderId="54" xfId="0" applyFont="1" applyBorder="1" applyAlignment="1">
      <alignment horizontal="center" vertical="center"/>
    </xf>
    <xf numFmtId="0" fontId="25" fillId="0" borderId="55" xfId="0" applyFont="1" applyBorder="1" applyAlignment="1">
      <alignment horizontal="center" vertical="center"/>
    </xf>
    <xf numFmtId="0" fontId="25" fillId="0" borderId="56" xfId="0" applyFont="1" applyBorder="1" applyAlignment="1">
      <alignment horizontal="center" vertical="center"/>
    </xf>
    <xf numFmtId="49" fontId="56" fillId="0" borderId="27" xfId="0" applyNumberFormat="1" applyFont="1" applyBorder="1" applyAlignment="1" applyProtection="1">
      <alignment horizontal="left" vertical="center"/>
      <protection locked="0"/>
    </xf>
    <xf numFmtId="49" fontId="56" fillId="0" borderId="28" xfId="0" applyNumberFormat="1" applyFont="1" applyBorder="1" applyAlignment="1" applyProtection="1">
      <alignment horizontal="left" vertical="center"/>
      <protection locked="0"/>
    </xf>
    <xf numFmtId="49" fontId="56" fillId="0" borderId="29" xfId="0" applyNumberFormat="1" applyFont="1" applyBorder="1" applyAlignment="1" applyProtection="1">
      <alignment horizontal="left" vertical="center"/>
      <protection locked="0"/>
    </xf>
    <xf numFmtId="0" fontId="25" fillId="0" borderId="27" xfId="0" applyFont="1" applyBorder="1" applyAlignment="1" applyProtection="1">
      <alignment horizontal="center" vertical="center"/>
      <protection locked="0"/>
    </xf>
    <xf numFmtId="0" fontId="25" fillId="0" borderId="28" xfId="0" applyFont="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0" fillId="0" borderId="31"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57" fillId="0" borderId="18" xfId="0" applyFont="1" applyBorder="1" applyAlignment="1">
      <alignment horizontal="center" vertical="center"/>
    </xf>
    <xf numFmtId="0" fontId="57" fillId="0" borderId="19" xfId="0" applyFont="1" applyBorder="1" applyAlignment="1">
      <alignment horizontal="center" vertical="center"/>
    </xf>
    <xf numFmtId="0" fontId="57" fillId="0" borderId="20" xfId="0" applyFont="1" applyBorder="1" applyAlignment="1">
      <alignment horizontal="center" vertical="center"/>
    </xf>
    <xf numFmtId="0" fontId="58" fillId="37" borderId="31" xfId="0" applyFont="1" applyFill="1" applyBorder="1" applyAlignment="1">
      <alignment horizontal="center" vertical="center"/>
    </xf>
    <xf numFmtId="0" fontId="58" fillId="37" borderId="28" xfId="0" applyFont="1" applyFill="1" applyBorder="1" applyAlignment="1">
      <alignment horizontal="center" vertical="center"/>
    </xf>
    <xf numFmtId="0" fontId="58" fillId="37" borderId="29" xfId="0" applyFont="1" applyFill="1" applyBorder="1" applyAlignment="1">
      <alignment horizontal="center" vertical="center"/>
    </xf>
    <xf numFmtId="0" fontId="26" fillId="0" borderId="65" xfId="0" applyFont="1" applyBorder="1" applyAlignment="1">
      <alignment horizontal="left" vertical="center"/>
    </xf>
    <xf numFmtId="0" fontId="26" fillId="0" borderId="68" xfId="0" applyFont="1" applyBorder="1" applyAlignment="1">
      <alignment horizontal="left" vertical="center"/>
    </xf>
    <xf numFmtId="0" fontId="26" fillId="0" borderId="45" xfId="0" applyFont="1" applyBorder="1" applyAlignment="1">
      <alignment horizontal="left" vertical="center"/>
    </xf>
    <xf numFmtId="0" fontId="26" fillId="0" borderId="67" xfId="0" applyFont="1" applyBorder="1" applyAlignment="1">
      <alignment horizontal="left" vertical="center"/>
    </xf>
    <xf numFmtId="0" fontId="23" fillId="0" borderId="26" xfId="0" applyFont="1" applyBorder="1" applyAlignment="1">
      <alignment horizontal="center" vertical="center"/>
    </xf>
    <xf numFmtId="0" fontId="1" fillId="42" borderId="24" xfId="0" applyFont="1" applyFill="1" applyBorder="1" applyAlignment="1">
      <alignment horizontal="center" vertical="center" readingOrder="1"/>
    </xf>
    <xf numFmtId="0" fontId="26" fillId="0" borderId="26" xfId="0" applyFont="1" applyBorder="1" applyAlignment="1">
      <alignment horizontal="center" vertical="center"/>
    </xf>
    <xf numFmtId="0" fontId="25" fillId="0" borderId="26" xfId="0" applyFont="1" applyBorder="1" applyAlignment="1">
      <alignment horizontal="center" vertical="center"/>
    </xf>
    <xf numFmtId="4" fontId="26" fillId="0" borderId="27" xfId="0" applyNumberFormat="1" applyFont="1" applyBorder="1" applyAlignment="1">
      <alignment horizontal="center" vertical="center"/>
    </xf>
    <xf numFmtId="4" fontId="26" fillId="0" borderId="28" xfId="0" applyNumberFormat="1" applyFont="1" applyBorder="1" applyAlignment="1">
      <alignment horizontal="center" vertical="center"/>
    </xf>
    <xf numFmtId="4" fontId="26" fillId="0" borderId="29" xfId="0" applyNumberFormat="1" applyFont="1" applyBorder="1" applyAlignment="1">
      <alignment horizontal="center" vertical="center"/>
    </xf>
    <xf numFmtId="14" fontId="26" fillId="0" borderId="27" xfId="0" applyNumberFormat="1" applyFont="1" applyBorder="1" applyAlignment="1">
      <alignment horizontal="center" vertical="center"/>
    </xf>
    <xf numFmtId="0" fontId="1" fillId="0" borderId="27" xfId="0" applyFont="1" applyBorder="1" applyAlignment="1">
      <alignment horizontal="center"/>
    </xf>
    <xf numFmtId="4" fontId="26" fillId="0" borderId="27" xfId="0" applyNumberFormat="1" applyFont="1" applyBorder="1" applyAlignment="1">
      <alignment horizontal="center" vertical="center" wrapText="1"/>
    </xf>
    <xf numFmtId="4" fontId="26" fillId="0" borderId="28" xfId="0" applyNumberFormat="1" applyFont="1" applyBorder="1" applyAlignment="1">
      <alignment horizontal="center" vertical="center" wrapText="1"/>
    </xf>
    <xf numFmtId="4" fontId="26" fillId="0" borderId="29" xfId="0" applyNumberFormat="1" applyFont="1" applyBorder="1" applyAlignment="1">
      <alignment horizontal="center" vertical="center" wrapText="1"/>
    </xf>
    <xf numFmtId="0" fontId="26" fillId="0" borderId="25" xfId="0" applyFont="1" applyBorder="1" applyAlignment="1">
      <alignment horizontal="center" vertical="center"/>
    </xf>
  </cellXfs>
  <cellStyles count="3088">
    <cellStyle name="20% - Accent1" xfId="315" builtinId="30" customBuiltin="1"/>
    <cellStyle name="20% - Accent1 2" xfId="586" xr:uid="{00000000-0005-0000-0000-000001000000}"/>
    <cellStyle name="20% - Accent1 2 2" xfId="2091" xr:uid="{00000000-0005-0000-0000-000001000000}"/>
    <cellStyle name="20% - Accent1 3" xfId="1159" xr:uid="{00000000-0005-0000-0000-000002000000}"/>
    <cellStyle name="20% - Accent1 3 2" xfId="2664" xr:uid="{00000000-0005-0000-0000-000002000000}"/>
    <cellStyle name="20% - Accent1 4" xfId="1832" xr:uid="{00000000-0005-0000-0000-000040060000}"/>
    <cellStyle name="20% - Accent2" xfId="319" builtinId="34" customBuiltin="1"/>
    <cellStyle name="20% - Accent2 2" xfId="589" xr:uid="{00000000-0005-0000-0000-000004000000}"/>
    <cellStyle name="20% - Accent2 2 2" xfId="2094" xr:uid="{00000000-0005-0000-0000-000004000000}"/>
    <cellStyle name="20% - Accent2 3" xfId="1162" xr:uid="{00000000-0005-0000-0000-000005000000}"/>
    <cellStyle name="20% - Accent2 3 2" xfId="2667" xr:uid="{00000000-0005-0000-0000-000005000000}"/>
    <cellStyle name="20% - Accent2 4" xfId="1835" xr:uid="{00000000-0005-0000-0000-000043060000}"/>
    <cellStyle name="20% - Accent3" xfId="323" builtinId="38" customBuiltin="1"/>
    <cellStyle name="20% - Accent3 2" xfId="592" xr:uid="{00000000-0005-0000-0000-000007000000}"/>
    <cellStyle name="20% - Accent3 2 2" xfId="2097" xr:uid="{00000000-0005-0000-0000-000007000000}"/>
    <cellStyle name="20% - Accent3 3" xfId="1165" xr:uid="{00000000-0005-0000-0000-000008000000}"/>
    <cellStyle name="20% - Accent3 3 2" xfId="2670" xr:uid="{00000000-0005-0000-0000-000008000000}"/>
    <cellStyle name="20% - Accent3 4" xfId="1838" xr:uid="{00000000-0005-0000-0000-000046060000}"/>
    <cellStyle name="20% - Accent4" xfId="327" builtinId="42" customBuiltin="1"/>
    <cellStyle name="20% - Accent4 2" xfId="595" xr:uid="{00000000-0005-0000-0000-00000A000000}"/>
    <cellStyle name="20% - Accent4 2 2" xfId="2100" xr:uid="{00000000-0005-0000-0000-00000A000000}"/>
    <cellStyle name="20% - Accent4 3" xfId="1168" xr:uid="{00000000-0005-0000-0000-00000B000000}"/>
    <cellStyle name="20% - Accent4 3 2" xfId="2673" xr:uid="{00000000-0005-0000-0000-00000B000000}"/>
    <cellStyle name="20% - Accent4 4" xfId="1841" xr:uid="{00000000-0005-0000-0000-000049060000}"/>
    <cellStyle name="20% - Accent5" xfId="331" builtinId="46" customBuiltin="1"/>
    <cellStyle name="20% - Accent5 2" xfId="598" xr:uid="{00000000-0005-0000-0000-00000D000000}"/>
    <cellStyle name="20% - Accent5 2 2" xfId="2103" xr:uid="{00000000-0005-0000-0000-00000D000000}"/>
    <cellStyle name="20% - Accent5 3" xfId="1171" xr:uid="{00000000-0005-0000-0000-00000E000000}"/>
    <cellStyle name="20% - Accent5 3 2" xfId="2676" xr:uid="{00000000-0005-0000-0000-00000E000000}"/>
    <cellStyle name="20% - Accent5 4" xfId="1844" xr:uid="{00000000-0005-0000-0000-00004C060000}"/>
    <cellStyle name="20% - Accent6" xfId="335" builtinId="50" customBuiltin="1"/>
    <cellStyle name="20% - Accent6 2" xfId="601" xr:uid="{00000000-0005-0000-0000-000010000000}"/>
    <cellStyle name="20% - Accent6 2 2" xfId="2106" xr:uid="{00000000-0005-0000-0000-000010000000}"/>
    <cellStyle name="20% - Accent6 3" xfId="1174" xr:uid="{00000000-0005-0000-0000-000011000000}"/>
    <cellStyle name="20% - Accent6 3 2" xfId="2679" xr:uid="{00000000-0005-0000-0000-000011000000}"/>
    <cellStyle name="20% - Accent6 4" xfId="1847" xr:uid="{00000000-0005-0000-0000-00004F060000}"/>
    <cellStyle name="40% - Accent1" xfId="316" builtinId="31" customBuiltin="1"/>
    <cellStyle name="40% - Accent1 2" xfId="587" xr:uid="{00000000-0005-0000-0000-000013000000}"/>
    <cellStyle name="40% - Accent1 2 2" xfId="2092" xr:uid="{00000000-0005-0000-0000-000013000000}"/>
    <cellStyle name="40% - Accent1 3" xfId="1160" xr:uid="{00000000-0005-0000-0000-000014000000}"/>
    <cellStyle name="40% - Accent1 3 2" xfId="2665" xr:uid="{00000000-0005-0000-0000-000014000000}"/>
    <cellStyle name="40% - Accent1 4" xfId="1833" xr:uid="{00000000-0005-0000-0000-000052060000}"/>
    <cellStyle name="40% - Accent2" xfId="320" builtinId="35" customBuiltin="1"/>
    <cellStyle name="40% - Accent2 2" xfId="590" xr:uid="{00000000-0005-0000-0000-000016000000}"/>
    <cellStyle name="40% - Accent2 2 2" xfId="2095" xr:uid="{00000000-0005-0000-0000-000016000000}"/>
    <cellStyle name="40% - Accent2 3" xfId="1163" xr:uid="{00000000-0005-0000-0000-000017000000}"/>
    <cellStyle name="40% - Accent2 3 2" xfId="2668" xr:uid="{00000000-0005-0000-0000-000017000000}"/>
    <cellStyle name="40% - Accent2 4" xfId="1836" xr:uid="{00000000-0005-0000-0000-000055060000}"/>
    <cellStyle name="40% - Accent3" xfId="324" builtinId="39" customBuiltin="1"/>
    <cellStyle name="40% - Accent3 2" xfId="593" xr:uid="{00000000-0005-0000-0000-000019000000}"/>
    <cellStyle name="40% - Accent3 2 2" xfId="2098" xr:uid="{00000000-0005-0000-0000-000019000000}"/>
    <cellStyle name="40% - Accent3 3" xfId="1166" xr:uid="{00000000-0005-0000-0000-00001A000000}"/>
    <cellStyle name="40% - Accent3 3 2" xfId="2671" xr:uid="{00000000-0005-0000-0000-00001A000000}"/>
    <cellStyle name="40% - Accent3 4" xfId="1839" xr:uid="{00000000-0005-0000-0000-000058060000}"/>
    <cellStyle name="40% - Accent4" xfId="328" builtinId="43" customBuiltin="1"/>
    <cellStyle name="40% - Accent4 2" xfId="596" xr:uid="{00000000-0005-0000-0000-00001C000000}"/>
    <cellStyle name="40% - Accent4 2 2" xfId="2101" xr:uid="{00000000-0005-0000-0000-00001C000000}"/>
    <cellStyle name="40% - Accent4 3" xfId="1169" xr:uid="{00000000-0005-0000-0000-00001D000000}"/>
    <cellStyle name="40% - Accent4 3 2" xfId="2674" xr:uid="{00000000-0005-0000-0000-00001D000000}"/>
    <cellStyle name="40% - Accent4 4" xfId="1842" xr:uid="{00000000-0005-0000-0000-00005B060000}"/>
    <cellStyle name="40% - Accent5" xfId="332" builtinId="47" customBuiltin="1"/>
    <cellStyle name="40% - Accent5 2" xfId="599" xr:uid="{00000000-0005-0000-0000-00001F000000}"/>
    <cellStyle name="40% - Accent5 2 2" xfId="2104" xr:uid="{00000000-0005-0000-0000-00001F000000}"/>
    <cellStyle name="40% - Accent5 3" xfId="1172" xr:uid="{00000000-0005-0000-0000-000020000000}"/>
    <cellStyle name="40% - Accent5 3 2" xfId="2677" xr:uid="{00000000-0005-0000-0000-000020000000}"/>
    <cellStyle name="40% - Accent5 4" xfId="1845" xr:uid="{00000000-0005-0000-0000-00005E060000}"/>
    <cellStyle name="40% - Accent6" xfId="336" builtinId="51" customBuiltin="1"/>
    <cellStyle name="40% - Accent6 2" xfId="602" xr:uid="{00000000-0005-0000-0000-000022000000}"/>
    <cellStyle name="40% - Accent6 2 2" xfId="2107" xr:uid="{00000000-0005-0000-0000-000022000000}"/>
    <cellStyle name="40% - Accent6 3" xfId="1175" xr:uid="{00000000-0005-0000-0000-000023000000}"/>
    <cellStyle name="40% - Accent6 3 2" xfId="2680" xr:uid="{00000000-0005-0000-0000-000023000000}"/>
    <cellStyle name="40% - Accent6 4" xfId="1848" xr:uid="{00000000-0005-0000-0000-000061060000}"/>
    <cellStyle name="60% - Accent1" xfId="317" builtinId="32" customBuiltin="1"/>
    <cellStyle name="60% - Accent1 2" xfId="588" xr:uid="{00000000-0005-0000-0000-000025000000}"/>
    <cellStyle name="60% - Accent1 2 2" xfId="2093" xr:uid="{00000000-0005-0000-0000-000025000000}"/>
    <cellStyle name="60% - Accent1 3" xfId="1161" xr:uid="{00000000-0005-0000-0000-000026000000}"/>
    <cellStyle name="60% - Accent1 3 2" xfId="2666" xr:uid="{00000000-0005-0000-0000-000026000000}"/>
    <cellStyle name="60% - Accent1 4" xfId="1834" xr:uid="{00000000-0005-0000-0000-000064060000}"/>
    <cellStyle name="60% - Accent2" xfId="321" builtinId="36" customBuiltin="1"/>
    <cellStyle name="60% - Accent2 2" xfId="591" xr:uid="{00000000-0005-0000-0000-000028000000}"/>
    <cellStyle name="60% - Accent2 2 2" xfId="2096" xr:uid="{00000000-0005-0000-0000-000028000000}"/>
    <cellStyle name="60% - Accent2 3" xfId="1164" xr:uid="{00000000-0005-0000-0000-000029000000}"/>
    <cellStyle name="60% - Accent2 3 2" xfId="2669" xr:uid="{00000000-0005-0000-0000-000029000000}"/>
    <cellStyle name="60% - Accent2 4" xfId="1837" xr:uid="{00000000-0005-0000-0000-000067060000}"/>
    <cellStyle name="60% - Accent3" xfId="325" builtinId="40" customBuiltin="1"/>
    <cellStyle name="60% - Accent3 2" xfId="594" xr:uid="{00000000-0005-0000-0000-00002B000000}"/>
    <cellStyle name="60% - Accent3 2 2" xfId="2099" xr:uid="{00000000-0005-0000-0000-00002B000000}"/>
    <cellStyle name="60% - Accent3 3" xfId="1167" xr:uid="{00000000-0005-0000-0000-00002C000000}"/>
    <cellStyle name="60% - Accent3 3 2" xfId="2672" xr:uid="{00000000-0005-0000-0000-00002C000000}"/>
    <cellStyle name="60% - Accent3 4" xfId="1840" xr:uid="{00000000-0005-0000-0000-00006A060000}"/>
    <cellStyle name="60% - Accent4" xfId="329" builtinId="44" customBuiltin="1"/>
    <cellStyle name="60% - Accent4 2" xfId="597" xr:uid="{00000000-0005-0000-0000-00002E000000}"/>
    <cellStyle name="60% - Accent4 2 2" xfId="2102" xr:uid="{00000000-0005-0000-0000-00002E000000}"/>
    <cellStyle name="60% - Accent4 3" xfId="1170" xr:uid="{00000000-0005-0000-0000-00002F000000}"/>
    <cellStyle name="60% - Accent4 3 2" xfId="2675" xr:uid="{00000000-0005-0000-0000-00002F000000}"/>
    <cellStyle name="60% - Accent4 4" xfId="1843" xr:uid="{00000000-0005-0000-0000-00006D060000}"/>
    <cellStyle name="60% - Accent5" xfId="333" builtinId="48" customBuiltin="1"/>
    <cellStyle name="60% - Accent5 2" xfId="600" xr:uid="{00000000-0005-0000-0000-000031000000}"/>
    <cellStyle name="60% - Accent5 2 2" xfId="2105" xr:uid="{00000000-0005-0000-0000-000031000000}"/>
    <cellStyle name="60% - Accent5 3" xfId="1173" xr:uid="{00000000-0005-0000-0000-000032000000}"/>
    <cellStyle name="60% - Accent5 3 2" xfId="2678" xr:uid="{00000000-0005-0000-0000-000032000000}"/>
    <cellStyle name="60% - Accent5 4" xfId="1846" xr:uid="{00000000-0005-0000-0000-000070060000}"/>
    <cellStyle name="60% - Accent6" xfId="337" builtinId="52" customBuiltin="1"/>
    <cellStyle name="60% - Accent6 2" xfId="603" xr:uid="{00000000-0005-0000-0000-000034000000}"/>
    <cellStyle name="60% - Accent6 2 2" xfId="2108" xr:uid="{00000000-0005-0000-0000-000034000000}"/>
    <cellStyle name="60% - Accent6 3" xfId="1176" xr:uid="{00000000-0005-0000-0000-000035000000}"/>
    <cellStyle name="60% - Accent6 3 2" xfId="2681" xr:uid="{00000000-0005-0000-0000-000035000000}"/>
    <cellStyle name="60% - Accent6 4" xfId="1849" xr:uid="{00000000-0005-0000-0000-000073060000}"/>
    <cellStyle name="A COL TITLE" xfId="1583" xr:uid="{00000000-0005-0000-0000-000036000000}"/>
    <cellStyle name="A FILL" xfId="1580" xr:uid="{00000000-0005-0000-0000-000037000000}"/>
    <cellStyle name="A SUB COL" xfId="1581" xr:uid="{00000000-0005-0000-0000-000038000000}"/>
    <cellStyle name="Accent1" xfId="314" builtinId="29" customBuiltin="1"/>
    <cellStyle name="Accent2" xfId="318" builtinId="33" customBuiltin="1"/>
    <cellStyle name="Accent3" xfId="322" builtinId="37" customBuiltin="1"/>
    <cellStyle name="Accent4" xfId="326" builtinId="41" customBuiltin="1"/>
    <cellStyle name="Accent5" xfId="330" builtinId="45" customBuiltin="1"/>
    <cellStyle name="Accent6" xfId="334" builtinId="49" customBuiltin="1"/>
    <cellStyle name="Bad" xfId="304" builtinId="27" customBuiltin="1"/>
    <cellStyle name="Calculation" xfId="308" builtinId="22" customBuiltin="1"/>
    <cellStyle name="Check Cell" xfId="310" builtinId="23" customBuiltin="1"/>
    <cellStyle name="COL TITLE" xfId="115" xr:uid="{00000000-0005-0000-0000-000042000000}"/>
    <cellStyle name="Comma 2" xfId="21" xr:uid="{00000000-0005-0000-0000-000044000000}"/>
    <cellStyle name="Comma 2 2" xfId="129" xr:uid="{00000000-0005-0000-0000-000045000000}"/>
    <cellStyle name="Comma 2 2 2" xfId="212" xr:uid="{00000000-0005-0000-0000-000046000000}"/>
    <cellStyle name="Comma 2 2 2 2" xfId="502" xr:uid="{00000000-0005-0000-0000-000047000000}"/>
    <cellStyle name="Comma 2 2 2 2 2" xfId="1004" xr:uid="{00000000-0005-0000-0000-000048000000}"/>
    <cellStyle name="Comma 2 2 2 2 2 2" xfId="2509" xr:uid="{00000000-0005-0000-0000-000048000000}"/>
    <cellStyle name="Comma 2 2 2 2 3" xfId="1502" xr:uid="{00000000-0005-0000-0000-000049000000}"/>
    <cellStyle name="Comma 2 2 2 2 3 2" xfId="3007" xr:uid="{00000000-0005-0000-0000-000049000000}"/>
    <cellStyle name="Comma 2 2 2 2 4" xfId="2012" xr:uid="{00000000-0005-0000-0000-000047000000}"/>
    <cellStyle name="Comma 2 2 2 3" xfId="764" xr:uid="{00000000-0005-0000-0000-00004A000000}"/>
    <cellStyle name="Comma 2 2 2 3 2" xfId="2269" xr:uid="{00000000-0005-0000-0000-00004A000000}"/>
    <cellStyle name="Comma 2 2 2 4" xfId="1262" xr:uid="{00000000-0005-0000-0000-00004B000000}"/>
    <cellStyle name="Comma 2 2 2 4 2" xfId="2767" xr:uid="{00000000-0005-0000-0000-00004B000000}"/>
    <cellStyle name="Comma 2 2 2 5" xfId="1754" xr:uid="{00000000-0005-0000-0000-000046000000}"/>
    <cellStyle name="Comma 2 2 3" xfId="295" xr:uid="{00000000-0005-0000-0000-00004C000000}"/>
    <cellStyle name="Comma 2 2 3 2" xfId="579" xr:uid="{00000000-0005-0000-0000-00004D000000}"/>
    <cellStyle name="Comma 2 2 3 2 2" xfId="1081" xr:uid="{00000000-0005-0000-0000-00004E000000}"/>
    <cellStyle name="Comma 2 2 3 2 2 2" xfId="2586" xr:uid="{00000000-0005-0000-0000-00004E000000}"/>
    <cellStyle name="Comma 2 2 3 2 3" xfId="1579" xr:uid="{00000000-0005-0000-0000-00004F000000}"/>
    <cellStyle name="Comma 2 2 3 2 3 2" xfId="3084" xr:uid="{00000000-0005-0000-0000-00004F000000}"/>
    <cellStyle name="Comma 2 2 3 2 4" xfId="2089" xr:uid="{00000000-0005-0000-0000-00004D000000}"/>
    <cellStyle name="Comma 2 2 3 3" xfId="841" xr:uid="{00000000-0005-0000-0000-000050000000}"/>
    <cellStyle name="Comma 2 2 3 3 2" xfId="2346" xr:uid="{00000000-0005-0000-0000-000050000000}"/>
    <cellStyle name="Comma 2 2 3 4" xfId="1339" xr:uid="{00000000-0005-0000-0000-000051000000}"/>
    <cellStyle name="Comma 2 2 3 4 2" xfId="2844" xr:uid="{00000000-0005-0000-0000-000051000000}"/>
    <cellStyle name="Comma 2 2 3 5" xfId="1831" xr:uid="{00000000-0005-0000-0000-00004C000000}"/>
    <cellStyle name="Comma 2 2 4" xfId="413" xr:uid="{00000000-0005-0000-0000-000052000000}"/>
    <cellStyle name="Comma 2 2 4 2" xfId="917" xr:uid="{00000000-0005-0000-0000-000053000000}"/>
    <cellStyle name="Comma 2 2 4 2 2" xfId="2422" xr:uid="{00000000-0005-0000-0000-000053000000}"/>
    <cellStyle name="Comma 2 2 4 3" xfId="1415" xr:uid="{00000000-0005-0000-0000-000054000000}"/>
    <cellStyle name="Comma 2 2 4 3 2" xfId="2920" xr:uid="{00000000-0005-0000-0000-000054000000}"/>
    <cellStyle name="Comma 2 2 4 4" xfId="1925" xr:uid="{00000000-0005-0000-0000-000052000000}"/>
    <cellStyle name="Comma 2 2 5" xfId="683" xr:uid="{00000000-0005-0000-0000-000055000000}"/>
    <cellStyle name="Comma 2 2 5 2" xfId="2188" xr:uid="{00000000-0005-0000-0000-000055000000}"/>
    <cellStyle name="Comma 2 2 6" xfId="1157" xr:uid="{00000000-0005-0000-0000-000056000000}"/>
    <cellStyle name="Comma 2 2 6 2" xfId="2662" xr:uid="{00000000-0005-0000-0000-000056000000}"/>
    <cellStyle name="Comma 2 2 7" xfId="1673" xr:uid="{00000000-0005-0000-0000-000045000000}"/>
    <cellStyle name="Comma 2 3" xfId="26" xr:uid="{00000000-0005-0000-0000-000057000000}"/>
    <cellStyle name="Comma 2 4" xfId="136" xr:uid="{00000000-0005-0000-0000-000058000000}"/>
    <cellStyle name="Comma 2 4 2" xfId="426" xr:uid="{00000000-0005-0000-0000-000059000000}"/>
    <cellStyle name="Comma 2 4 2 2" xfId="928" xr:uid="{00000000-0005-0000-0000-00005A000000}"/>
    <cellStyle name="Comma 2 4 2 2 2" xfId="2433" xr:uid="{00000000-0005-0000-0000-00005A000000}"/>
    <cellStyle name="Comma 2 4 2 3" xfId="1426" xr:uid="{00000000-0005-0000-0000-00005B000000}"/>
    <cellStyle name="Comma 2 4 2 3 2" xfId="2931" xr:uid="{00000000-0005-0000-0000-00005B000000}"/>
    <cellStyle name="Comma 2 4 2 4" xfId="1936" xr:uid="{00000000-0005-0000-0000-000059000000}"/>
    <cellStyle name="Comma 2 4 3" xfId="688" xr:uid="{00000000-0005-0000-0000-00005C000000}"/>
    <cellStyle name="Comma 2 4 3 2" xfId="2193" xr:uid="{00000000-0005-0000-0000-00005C000000}"/>
    <cellStyle name="Comma 2 4 4" xfId="1186" xr:uid="{00000000-0005-0000-0000-00005D000000}"/>
    <cellStyle name="Comma 2 4 4 2" xfId="2691" xr:uid="{00000000-0005-0000-0000-00005D000000}"/>
    <cellStyle name="Comma 2 4 5" xfId="1678" xr:uid="{00000000-0005-0000-0000-000058000000}"/>
    <cellStyle name="Comma 2 5" xfId="607" xr:uid="{00000000-0005-0000-0000-00005E000000}"/>
    <cellStyle name="Comma 2 5 2" xfId="2112" xr:uid="{00000000-0005-0000-0000-00005E000000}"/>
    <cellStyle name="Comma 2 6" xfId="1597" xr:uid="{00000000-0005-0000-0000-000044000000}"/>
    <cellStyle name="Comma 3" xfId="132" xr:uid="{00000000-0005-0000-0000-00005F000000}"/>
    <cellStyle name="Currency 2" xfId="1" xr:uid="{00000000-0005-0000-0000-000060000000}"/>
    <cellStyle name="Currency 2 2" xfId="116" xr:uid="{00000000-0005-0000-0000-000061000000}"/>
    <cellStyle name="Currency 2 2 2" xfId="213" xr:uid="{00000000-0005-0000-0000-000062000000}"/>
    <cellStyle name="Currency 2 2 3" xfId="209" xr:uid="{00000000-0005-0000-0000-000063000000}"/>
    <cellStyle name="Currency 2 2 3 2" xfId="499" xr:uid="{00000000-0005-0000-0000-000064000000}"/>
    <cellStyle name="Currency 2 2 3 2 2" xfId="1001" xr:uid="{00000000-0005-0000-0000-000065000000}"/>
    <cellStyle name="Currency 2 2 3 2 2 2" xfId="2506" xr:uid="{00000000-0005-0000-0000-000065000000}"/>
    <cellStyle name="Currency 2 2 3 2 3" xfId="1499" xr:uid="{00000000-0005-0000-0000-000066000000}"/>
    <cellStyle name="Currency 2 2 3 2 3 2" xfId="3004" xr:uid="{00000000-0005-0000-0000-000066000000}"/>
    <cellStyle name="Currency 2 2 3 2 4" xfId="2009" xr:uid="{00000000-0005-0000-0000-000064000000}"/>
    <cellStyle name="Currency 2 2 3 3" xfId="761" xr:uid="{00000000-0005-0000-0000-000067000000}"/>
    <cellStyle name="Currency 2 2 3 3 2" xfId="2266" xr:uid="{00000000-0005-0000-0000-000067000000}"/>
    <cellStyle name="Currency 2 2 3 4" xfId="1259" xr:uid="{00000000-0005-0000-0000-000068000000}"/>
    <cellStyle name="Currency 2 2 3 4 2" xfId="2764" xr:uid="{00000000-0005-0000-0000-000068000000}"/>
    <cellStyle name="Currency 2 2 3 5" xfId="1751" xr:uid="{00000000-0005-0000-0000-000063000000}"/>
    <cellStyle name="Currency 2 2 4" xfId="292" xr:uid="{00000000-0005-0000-0000-000069000000}"/>
    <cellStyle name="Currency 2 2 4 2" xfId="576" xr:uid="{00000000-0005-0000-0000-00006A000000}"/>
    <cellStyle name="Currency 2 2 4 2 2" xfId="1078" xr:uid="{00000000-0005-0000-0000-00006B000000}"/>
    <cellStyle name="Currency 2 2 4 2 2 2" xfId="2583" xr:uid="{00000000-0005-0000-0000-00006B000000}"/>
    <cellStyle name="Currency 2 2 4 2 3" xfId="1576" xr:uid="{00000000-0005-0000-0000-00006C000000}"/>
    <cellStyle name="Currency 2 2 4 2 3 2" xfId="3081" xr:uid="{00000000-0005-0000-0000-00006C000000}"/>
    <cellStyle name="Currency 2 2 4 2 4" xfId="2086" xr:uid="{00000000-0005-0000-0000-00006A000000}"/>
    <cellStyle name="Currency 2 2 4 3" xfId="838" xr:uid="{00000000-0005-0000-0000-00006D000000}"/>
    <cellStyle name="Currency 2 2 4 3 2" xfId="2343" xr:uid="{00000000-0005-0000-0000-00006D000000}"/>
    <cellStyle name="Currency 2 2 4 4" xfId="1336" xr:uid="{00000000-0005-0000-0000-00006E000000}"/>
    <cellStyle name="Currency 2 2 4 4 2" xfId="2841" xr:uid="{00000000-0005-0000-0000-00006E000000}"/>
    <cellStyle name="Currency 2 2 4 5" xfId="1828" xr:uid="{00000000-0005-0000-0000-000069000000}"/>
    <cellStyle name="Currency 2 2 5" xfId="410" xr:uid="{00000000-0005-0000-0000-00006F000000}"/>
    <cellStyle name="Currency 2 2 5 2" xfId="914" xr:uid="{00000000-0005-0000-0000-000070000000}"/>
    <cellStyle name="Currency 2 2 5 2 2" xfId="2419" xr:uid="{00000000-0005-0000-0000-000070000000}"/>
    <cellStyle name="Currency 2 2 5 3" xfId="1412" xr:uid="{00000000-0005-0000-0000-000071000000}"/>
    <cellStyle name="Currency 2 2 5 3 2" xfId="2917" xr:uid="{00000000-0005-0000-0000-000071000000}"/>
    <cellStyle name="Currency 2 2 5 4" xfId="1922" xr:uid="{00000000-0005-0000-0000-00006F000000}"/>
    <cellStyle name="Currency 2 2 6" xfId="680" xr:uid="{00000000-0005-0000-0000-000072000000}"/>
    <cellStyle name="Currency 2 2 6 2" xfId="2185" xr:uid="{00000000-0005-0000-0000-000072000000}"/>
    <cellStyle name="Currency 2 2 7" xfId="1154" xr:uid="{00000000-0005-0000-0000-000073000000}"/>
    <cellStyle name="Currency 2 2 7 2" xfId="2659" xr:uid="{00000000-0005-0000-0000-000073000000}"/>
    <cellStyle name="Currency 2 2 8" xfId="1670" xr:uid="{00000000-0005-0000-0000-000061000000}"/>
    <cellStyle name="Currency 2 3" xfId="30" xr:uid="{00000000-0005-0000-0000-000074000000}"/>
    <cellStyle name="Currency 3" xfId="2" xr:uid="{00000000-0005-0000-0000-000075000000}"/>
    <cellStyle name="Currency 3 2" xfId="3" xr:uid="{00000000-0005-0000-0000-000076000000}"/>
    <cellStyle name="Currency 3 2 2" xfId="4" xr:uid="{00000000-0005-0000-0000-000077000000}"/>
    <cellStyle name="Currency 3 2 2 2" xfId="121" xr:uid="{00000000-0005-0000-0000-000078000000}"/>
    <cellStyle name="Currency 3 2 3" xfId="120" xr:uid="{00000000-0005-0000-0000-000079000000}"/>
    <cellStyle name="Currency 3 3" xfId="5" xr:uid="{00000000-0005-0000-0000-00007A000000}"/>
    <cellStyle name="Currency 3 3 2" xfId="122" xr:uid="{00000000-0005-0000-0000-00007B000000}"/>
    <cellStyle name="Currency 3 4" xfId="119" xr:uid="{00000000-0005-0000-0000-00007C000000}"/>
    <cellStyle name="Currency 3 5" xfId="29" xr:uid="{00000000-0005-0000-0000-00007D000000}"/>
    <cellStyle name="Currency 4" xfId="6" xr:uid="{00000000-0005-0000-0000-00007E000000}"/>
    <cellStyle name="Currency 4 2" xfId="109" xr:uid="{00000000-0005-0000-0000-00007F000000}"/>
    <cellStyle name="Currency 4 2 2" xfId="208" xr:uid="{00000000-0005-0000-0000-000080000000}"/>
    <cellStyle name="Currency 4 2 2 2" xfId="498" xr:uid="{00000000-0005-0000-0000-000081000000}"/>
    <cellStyle name="Currency 4 2 2 2 2" xfId="1000" xr:uid="{00000000-0005-0000-0000-000082000000}"/>
    <cellStyle name="Currency 4 2 2 2 2 2" xfId="2505" xr:uid="{00000000-0005-0000-0000-000082000000}"/>
    <cellStyle name="Currency 4 2 2 2 3" xfId="1498" xr:uid="{00000000-0005-0000-0000-000083000000}"/>
    <cellStyle name="Currency 4 2 2 2 3 2" xfId="3003" xr:uid="{00000000-0005-0000-0000-000083000000}"/>
    <cellStyle name="Currency 4 2 2 2 4" xfId="2008" xr:uid="{00000000-0005-0000-0000-000081000000}"/>
    <cellStyle name="Currency 4 2 2 3" xfId="760" xr:uid="{00000000-0005-0000-0000-000084000000}"/>
    <cellStyle name="Currency 4 2 2 3 2" xfId="2265" xr:uid="{00000000-0005-0000-0000-000084000000}"/>
    <cellStyle name="Currency 4 2 2 4" xfId="1258" xr:uid="{00000000-0005-0000-0000-000085000000}"/>
    <cellStyle name="Currency 4 2 2 4 2" xfId="2763" xr:uid="{00000000-0005-0000-0000-000085000000}"/>
    <cellStyle name="Currency 4 2 2 5" xfId="1750" xr:uid="{00000000-0005-0000-0000-000080000000}"/>
    <cellStyle name="Currency 4 2 3" xfId="291" xr:uid="{00000000-0005-0000-0000-000086000000}"/>
    <cellStyle name="Currency 4 2 3 2" xfId="575" xr:uid="{00000000-0005-0000-0000-000087000000}"/>
    <cellStyle name="Currency 4 2 3 2 2" xfId="1077" xr:uid="{00000000-0005-0000-0000-000088000000}"/>
    <cellStyle name="Currency 4 2 3 2 2 2" xfId="2582" xr:uid="{00000000-0005-0000-0000-000088000000}"/>
    <cellStyle name="Currency 4 2 3 2 3" xfId="1575" xr:uid="{00000000-0005-0000-0000-000089000000}"/>
    <cellStyle name="Currency 4 2 3 2 3 2" xfId="3080" xr:uid="{00000000-0005-0000-0000-000089000000}"/>
    <cellStyle name="Currency 4 2 3 2 4" xfId="2085" xr:uid="{00000000-0005-0000-0000-000087000000}"/>
    <cellStyle name="Currency 4 2 3 3" xfId="837" xr:uid="{00000000-0005-0000-0000-00008A000000}"/>
    <cellStyle name="Currency 4 2 3 3 2" xfId="2342" xr:uid="{00000000-0005-0000-0000-00008A000000}"/>
    <cellStyle name="Currency 4 2 3 4" xfId="1335" xr:uid="{00000000-0005-0000-0000-00008B000000}"/>
    <cellStyle name="Currency 4 2 3 4 2" xfId="2840" xr:uid="{00000000-0005-0000-0000-00008B000000}"/>
    <cellStyle name="Currency 4 2 3 5" xfId="1827" xr:uid="{00000000-0005-0000-0000-000086000000}"/>
    <cellStyle name="Currency 4 2 4" xfId="409" xr:uid="{00000000-0005-0000-0000-00008C000000}"/>
    <cellStyle name="Currency 4 2 4 2" xfId="913" xr:uid="{00000000-0005-0000-0000-00008D000000}"/>
    <cellStyle name="Currency 4 2 4 2 2" xfId="2418" xr:uid="{00000000-0005-0000-0000-00008D000000}"/>
    <cellStyle name="Currency 4 2 4 3" xfId="1411" xr:uid="{00000000-0005-0000-0000-00008E000000}"/>
    <cellStyle name="Currency 4 2 4 3 2" xfId="2916" xr:uid="{00000000-0005-0000-0000-00008E000000}"/>
    <cellStyle name="Currency 4 2 4 4" xfId="1921" xr:uid="{00000000-0005-0000-0000-00008C000000}"/>
    <cellStyle name="Currency 4 2 5" xfId="679" xr:uid="{00000000-0005-0000-0000-00008F000000}"/>
    <cellStyle name="Currency 4 2 5 2" xfId="2184" xr:uid="{00000000-0005-0000-0000-00008F000000}"/>
    <cellStyle name="Currency 4 2 6" xfId="1153" xr:uid="{00000000-0005-0000-0000-000090000000}"/>
    <cellStyle name="Currency 4 2 6 2" xfId="2658" xr:uid="{00000000-0005-0000-0000-000090000000}"/>
    <cellStyle name="Currency 4 2 7" xfId="1669" xr:uid="{00000000-0005-0000-0000-00007F000000}"/>
    <cellStyle name="Currency 4 3" xfId="105" xr:uid="{00000000-0005-0000-0000-000091000000}"/>
    <cellStyle name="Currency 4 4" xfId="133" xr:uid="{00000000-0005-0000-0000-000092000000}"/>
    <cellStyle name="Currency 4 4 2" xfId="423" xr:uid="{00000000-0005-0000-0000-000093000000}"/>
    <cellStyle name="Currency 4 4 2 2" xfId="925" xr:uid="{00000000-0005-0000-0000-000094000000}"/>
    <cellStyle name="Currency 4 4 2 2 2" xfId="2430" xr:uid="{00000000-0005-0000-0000-000094000000}"/>
    <cellStyle name="Currency 4 4 2 3" xfId="1423" xr:uid="{00000000-0005-0000-0000-000095000000}"/>
    <cellStyle name="Currency 4 4 2 3 2" xfId="2928" xr:uid="{00000000-0005-0000-0000-000095000000}"/>
    <cellStyle name="Currency 4 4 2 4" xfId="1933" xr:uid="{00000000-0005-0000-0000-000093000000}"/>
    <cellStyle name="Currency 4 4 3" xfId="685" xr:uid="{00000000-0005-0000-0000-000096000000}"/>
    <cellStyle name="Currency 4 4 3 2" xfId="2190" xr:uid="{00000000-0005-0000-0000-000096000000}"/>
    <cellStyle name="Currency 4 4 4" xfId="1183" xr:uid="{00000000-0005-0000-0000-000097000000}"/>
    <cellStyle name="Currency 4 4 4 2" xfId="2688" xr:uid="{00000000-0005-0000-0000-000097000000}"/>
    <cellStyle name="Currency 4 4 5" xfId="1675" xr:uid="{00000000-0005-0000-0000-000092000000}"/>
    <cellStyle name="Currency 4 5" xfId="604" xr:uid="{00000000-0005-0000-0000-000098000000}"/>
    <cellStyle name="Currency 4 5 2" xfId="2109" xr:uid="{00000000-0005-0000-0000-000098000000}"/>
    <cellStyle name="Currency 4 6" xfId="1594" xr:uid="{00000000-0005-0000-0000-00007E000000}"/>
    <cellStyle name="Currency 5" xfId="114" xr:uid="{00000000-0005-0000-0000-000099000000}"/>
    <cellStyle name="Currency 5 2" xfId="214" xr:uid="{00000000-0005-0000-0000-00009A000000}"/>
    <cellStyle name="CurrencyY" xfId="25" xr:uid="{00000000-0005-0000-0000-00009B000000}"/>
    <cellStyle name="DISC" xfId="111" xr:uid="{00000000-0005-0000-0000-00009C000000}"/>
    <cellStyle name="DISC 2" xfId="296" xr:uid="{00000000-0005-0000-0000-00009D000000}"/>
    <cellStyle name="DISC 3" xfId="1585" xr:uid="{00000000-0005-0000-0000-00009E000000}"/>
    <cellStyle name="Explanatory Text" xfId="312" builtinId="53" customBuiltin="1"/>
    <cellStyle name="FILL" xfId="17" xr:uid="{00000000-0005-0000-0000-0000A0000000}"/>
    <cellStyle name="FILL 2" xfId="102" xr:uid="{00000000-0005-0000-0000-0000A1000000}"/>
    <cellStyle name="FILL 3" xfId="104" xr:uid="{00000000-0005-0000-0000-0000A2000000}"/>
    <cellStyle name="FILL 4" xfId="100" xr:uid="{00000000-0005-0000-0000-0000A3000000}"/>
    <cellStyle name="FILLL" xfId="101" xr:uid="{00000000-0005-0000-0000-0000A4000000}"/>
    <cellStyle name="FILTER" xfId="113" xr:uid="{00000000-0005-0000-0000-0000A5000000}"/>
    <cellStyle name="Good" xfId="303" builtinId="26" customBuiltin="1"/>
    <cellStyle name="HEADER TITLE" xfId="112" xr:uid="{00000000-0005-0000-0000-0000A7000000}"/>
    <cellStyle name="HEADER TITLE 2" xfId="1586" xr:uid="{00000000-0005-0000-0000-0000A8000000}"/>
    <cellStyle name="HEADER TITLE 3" xfId="1582" xr:uid="{00000000-0005-0000-0000-0000A9000000}"/>
    <cellStyle name="Heading 1" xfId="299" builtinId="16" customBuiltin="1"/>
    <cellStyle name="Heading 2" xfId="300" builtinId="17" customBuiltin="1"/>
    <cellStyle name="Heading 3" xfId="301" builtinId="18" customBuiltin="1"/>
    <cellStyle name="Heading 4" xfId="302" builtinId="19" customBuiltin="1"/>
    <cellStyle name="Hyperlink" xfId="3087" builtinId="8"/>
    <cellStyle name="Hyperlink 2" xfId="7" xr:uid="{00000000-0005-0000-0000-0000AE000000}"/>
    <cellStyle name="Hyperlink 2 2" xfId="8" xr:uid="{00000000-0005-0000-0000-0000AF000000}"/>
    <cellStyle name="Input" xfId="306" builtinId="20" customBuiltin="1"/>
    <cellStyle name="Linked Cell" xfId="309" builtinId="24" customBuiltin="1"/>
    <cellStyle name="Neutral" xfId="305" builtinId="28" customBuiltin="1"/>
    <cellStyle name="Normal" xfId="0" builtinId="0"/>
    <cellStyle name="Normal 10" xfId="220" xr:uid="{00000000-0005-0000-0000-0000B4000000}"/>
    <cellStyle name="Normal 10 2" xfId="504" xr:uid="{00000000-0005-0000-0000-0000B5000000}"/>
    <cellStyle name="Normal 10 2 2" xfId="1006" xr:uid="{00000000-0005-0000-0000-0000B6000000}"/>
    <cellStyle name="Normal 10 2 2 2" xfId="2511" xr:uid="{00000000-0005-0000-0000-0000B6000000}"/>
    <cellStyle name="Normal 10 2 3" xfId="1504" xr:uid="{00000000-0005-0000-0000-0000B7000000}"/>
    <cellStyle name="Normal 10 2 3 2" xfId="3009" xr:uid="{00000000-0005-0000-0000-0000B7000000}"/>
    <cellStyle name="Normal 10 2 4" xfId="2014" xr:uid="{00000000-0005-0000-0000-0000B5000000}"/>
    <cellStyle name="Normal 10 3" xfId="766" xr:uid="{00000000-0005-0000-0000-0000B8000000}"/>
    <cellStyle name="Normal 10 3 2" xfId="2271" xr:uid="{00000000-0005-0000-0000-0000B8000000}"/>
    <cellStyle name="Normal 10 4" xfId="1264" xr:uid="{00000000-0005-0000-0000-0000B9000000}"/>
    <cellStyle name="Normal 10 4 2" xfId="2769" xr:uid="{00000000-0005-0000-0000-0000B9000000}"/>
    <cellStyle name="Normal 10 5" xfId="1756" xr:uid="{00000000-0005-0000-0000-0000B4000000}"/>
    <cellStyle name="Normal 11" xfId="338" xr:uid="{00000000-0005-0000-0000-0000BA000000}"/>
    <cellStyle name="Normal 11 2" xfId="842" xr:uid="{00000000-0005-0000-0000-0000BB000000}"/>
    <cellStyle name="Normal 11 2 2" xfId="2347" xr:uid="{00000000-0005-0000-0000-0000BB000000}"/>
    <cellStyle name="Normal 11 3" xfId="1340" xr:uid="{00000000-0005-0000-0000-0000BC000000}"/>
    <cellStyle name="Normal 11 3 2" xfId="2845" xr:uid="{00000000-0005-0000-0000-0000BC000000}"/>
    <cellStyle name="Normal 11 4" xfId="1850" xr:uid="{00000000-0005-0000-0000-0000BA000000}"/>
    <cellStyle name="Normal 12" xfId="581" xr:uid="{00000000-0005-0000-0000-0000BD000000}"/>
    <cellStyle name="Normal 12 2" xfId="1593" xr:uid="{00000000-0005-0000-0000-0000BE000000}"/>
    <cellStyle name="Normal 13" xfId="585" xr:uid="{00000000-0005-0000-0000-0000BF000000}"/>
    <cellStyle name="Normal 13 2" xfId="2090" xr:uid="{00000000-0005-0000-0000-0000BF000000}"/>
    <cellStyle name="Normal 14" xfId="1082" xr:uid="{00000000-0005-0000-0000-0000C0000000}"/>
    <cellStyle name="Normal 14 2" xfId="2587" xr:uid="{00000000-0005-0000-0000-0000C0000000}"/>
    <cellStyle name="Normal 15" xfId="3086" xr:uid="{1E67AC85-627B-4C88-8E3B-2FA6F108B9CE}"/>
    <cellStyle name="Normal 2" xfId="9" xr:uid="{00000000-0005-0000-0000-0000C1000000}"/>
    <cellStyle name="Normal 2 10" xfId="39" xr:uid="{00000000-0005-0000-0000-0000C2000000}"/>
    <cellStyle name="Normal 2 10 2" xfId="74" xr:uid="{00000000-0005-0000-0000-0000C3000000}"/>
    <cellStyle name="Normal 2 10 2 2" xfId="182" xr:uid="{00000000-0005-0000-0000-0000C4000000}"/>
    <cellStyle name="Normal 2 10 2 2 2" xfId="472" xr:uid="{00000000-0005-0000-0000-0000C5000000}"/>
    <cellStyle name="Normal 2 10 2 2 2 2" xfId="974" xr:uid="{00000000-0005-0000-0000-0000C6000000}"/>
    <cellStyle name="Normal 2 10 2 2 2 2 2" xfId="2479" xr:uid="{00000000-0005-0000-0000-0000C6000000}"/>
    <cellStyle name="Normal 2 10 2 2 2 3" xfId="1472" xr:uid="{00000000-0005-0000-0000-0000C7000000}"/>
    <cellStyle name="Normal 2 10 2 2 2 3 2" xfId="2977" xr:uid="{00000000-0005-0000-0000-0000C7000000}"/>
    <cellStyle name="Normal 2 10 2 2 2 4" xfId="1982" xr:uid="{00000000-0005-0000-0000-0000C5000000}"/>
    <cellStyle name="Normal 2 10 2 2 3" xfId="734" xr:uid="{00000000-0005-0000-0000-0000C8000000}"/>
    <cellStyle name="Normal 2 10 2 2 3 2" xfId="2239" xr:uid="{00000000-0005-0000-0000-0000C8000000}"/>
    <cellStyle name="Normal 2 10 2 2 4" xfId="1232" xr:uid="{00000000-0005-0000-0000-0000C9000000}"/>
    <cellStyle name="Normal 2 10 2 2 4 2" xfId="2737" xr:uid="{00000000-0005-0000-0000-0000C9000000}"/>
    <cellStyle name="Normal 2 10 2 2 5" xfId="1724" xr:uid="{00000000-0005-0000-0000-0000C4000000}"/>
    <cellStyle name="Normal 2 10 2 3" xfId="265" xr:uid="{00000000-0005-0000-0000-0000CA000000}"/>
    <cellStyle name="Normal 2 10 2 3 2" xfId="549" xr:uid="{00000000-0005-0000-0000-0000CB000000}"/>
    <cellStyle name="Normal 2 10 2 3 2 2" xfId="1051" xr:uid="{00000000-0005-0000-0000-0000CC000000}"/>
    <cellStyle name="Normal 2 10 2 3 2 2 2" xfId="2556" xr:uid="{00000000-0005-0000-0000-0000CC000000}"/>
    <cellStyle name="Normal 2 10 2 3 2 3" xfId="1549" xr:uid="{00000000-0005-0000-0000-0000CD000000}"/>
    <cellStyle name="Normal 2 10 2 3 2 3 2" xfId="3054" xr:uid="{00000000-0005-0000-0000-0000CD000000}"/>
    <cellStyle name="Normal 2 10 2 3 2 4" xfId="2059" xr:uid="{00000000-0005-0000-0000-0000CB000000}"/>
    <cellStyle name="Normal 2 10 2 3 3" xfId="811" xr:uid="{00000000-0005-0000-0000-0000CE000000}"/>
    <cellStyle name="Normal 2 10 2 3 3 2" xfId="2316" xr:uid="{00000000-0005-0000-0000-0000CE000000}"/>
    <cellStyle name="Normal 2 10 2 3 4" xfId="1309" xr:uid="{00000000-0005-0000-0000-0000CF000000}"/>
    <cellStyle name="Normal 2 10 2 3 4 2" xfId="2814" xr:uid="{00000000-0005-0000-0000-0000CF000000}"/>
    <cellStyle name="Normal 2 10 2 3 5" xfId="1801" xr:uid="{00000000-0005-0000-0000-0000CA000000}"/>
    <cellStyle name="Normal 2 10 2 4" xfId="383" xr:uid="{00000000-0005-0000-0000-0000D0000000}"/>
    <cellStyle name="Normal 2 10 2 4 2" xfId="887" xr:uid="{00000000-0005-0000-0000-0000D1000000}"/>
    <cellStyle name="Normal 2 10 2 4 2 2" xfId="2392" xr:uid="{00000000-0005-0000-0000-0000D1000000}"/>
    <cellStyle name="Normal 2 10 2 4 3" xfId="1385" xr:uid="{00000000-0005-0000-0000-0000D2000000}"/>
    <cellStyle name="Normal 2 10 2 4 3 2" xfId="2890" xr:uid="{00000000-0005-0000-0000-0000D2000000}"/>
    <cellStyle name="Normal 2 10 2 4 4" xfId="1895" xr:uid="{00000000-0005-0000-0000-0000D0000000}"/>
    <cellStyle name="Normal 2 10 2 5" xfId="653" xr:uid="{00000000-0005-0000-0000-0000D3000000}"/>
    <cellStyle name="Normal 2 10 2 5 2" xfId="2158" xr:uid="{00000000-0005-0000-0000-0000D3000000}"/>
    <cellStyle name="Normal 2 10 2 6" xfId="1127" xr:uid="{00000000-0005-0000-0000-0000D4000000}"/>
    <cellStyle name="Normal 2 10 2 6 2" xfId="2632" xr:uid="{00000000-0005-0000-0000-0000D4000000}"/>
    <cellStyle name="Normal 2 10 2 7" xfId="1643" xr:uid="{00000000-0005-0000-0000-0000C3000000}"/>
    <cellStyle name="Normal 2 10 3" xfId="147" xr:uid="{00000000-0005-0000-0000-0000D5000000}"/>
    <cellStyle name="Normal 2 10 3 2" xfId="437" xr:uid="{00000000-0005-0000-0000-0000D6000000}"/>
    <cellStyle name="Normal 2 10 3 2 2" xfId="939" xr:uid="{00000000-0005-0000-0000-0000D7000000}"/>
    <cellStyle name="Normal 2 10 3 2 2 2" xfId="2444" xr:uid="{00000000-0005-0000-0000-0000D7000000}"/>
    <cellStyle name="Normal 2 10 3 2 3" xfId="1437" xr:uid="{00000000-0005-0000-0000-0000D8000000}"/>
    <cellStyle name="Normal 2 10 3 2 3 2" xfId="2942" xr:uid="{00000000-0005-0000-0000-0000D8000000}"/>
    <cellStyle name="Normal 2 10 3 2 4" xfId="1947" xr:uid="{00000000-0005-0000-0000-0000D6000000}"/>
    <cellStyle name="Normal 2 10 3 3" xfId="699" xr:uid="{00000000-0005-0000-0000-0000D9000000}"/>
    <cellStyle name="Normal 2 10 3 3 2" xfId="2204" xr:uid="{00000000-0005-0000-0000-0000D9000000}"/>
    <cellStyle name="Normal 2 10 3 4" xfId="1197" xr:uid="{00000000-0005-0000-0000-0000DA000000}"/>
    <cellStyle name="Normal 2 10 3 4 2" xfId="2702" xr:uid="{00000000-0005-0000-0000-0000DA000000}"/>
    <cellStyle name="Normal 2 10 3 5" xfId="1689" xr:uid="{00000000-0005-0000-0000-0000D5000000}"/>
    <cellStyle name="Normal 2 10 4" xfId="230" xr:uid="{00000000-0005-0000-0000-0000DB000000}"/>
    <cellStyle name="Normal 2 10 4 2" xfId="514" xr:uid="{00000000-0005-0000-0000-0000DC000000}"/>
    <cellStyle name="Normal 2 10 4 2 2" xfId="1016" xr:uid="{00000000-0005-0000-0000-0000DD000000}"/>
    <cellStyle name="Normal 2 10 4 2 2 2" xfId="2521" xr:uid="{00000000-0005-0000-0000-0000DD000000}"/>
    <cellStyle name="Normal 2 10 4 2 3" xfId="1514" xr:uid="{00000000-0005-0000-0000-0000DE000000}"/>
    <cellStyle name="Normal 2 10 4 2 3 2" xfId="3019" xr:uid="{00000000-0005-0000-0000-0000DE000000}"/>
    <cellStyle name="Normal 2 10 4 2 4" xfId="2024" xr:uid="{00000000-0005-0000-0000-0000DC000000}"/>
    <cellStyle name="Normal 2 10 4 3" xfId="776" xr:uid="{00000000-0005-0000-0000-0000DF000000}"/>
    <cellStyle name="Normal 2 10 4 3 2" xfId="2281" xr:uid="{00000000-0005-0000-0000-0000DF000000}"/>
    <cellStyle name="Normal 2 10 4 4" xfId="1274" xr:uid="{00000000-0005-0000-0000-0000E0000000}"/>
    <cellStyle name="Normal 2 10 4 4 2" xfId="2779" xr:uid="{00000000-0005-0000-0000-0000E0000000}"/>
    <cellStyle name="Normal 2 10 4 5" xfId="1766" xr:uid="{00000000-0005-0000-0000-0000DB000000}"/>
    <cellStyle name="Normal 2 10 5" xfId="348" xr:uid="{00000000-0005-0000-0000-0000E1000000}"/>
    <cellStyle name="Normal 2 10 5 2" xfId="852" xr:uid="{00000000-0005-0000-0000-0000E2000000}"/>
    <cellStyle name="Normal 2 10 5 2 2" xfId="2357" xr:uid="{00000000-0005-0000-0000-0000E2000000}"/>
    <cellStyle name="Normal 2 10 5 3" xfId="1350" xr:uid="{00000000-0005-0000-0000-0000E3000000}"/>
    <cellStyle name="Normal 2 10 5 3 2" xfId="2855" xr:uid="{00000000-0005-0000-0000-0000E3000000}"/>
    <cellStyle name="Normal 2 10 5 4" xfId="1860" xr:uid="{00000000-0005-0000-0000-0000E1000000}"/>
    <cellStyle name="Normal 2 10 6" xfId="618" xr:uid="{00000000-0005-0000-0000-0000E4000000}"/>
    <cellStyle name="Normal 2 10 6 2" xfId="2123" xr:uid="{00000000-0005-0000-0000-0000E4000000}"/>
    <cellStyle name="Normal 2 10 7" xfId="1092" xr:uid="{00000000-0005-0000-0000-0000E5000000}"/>
    <cellStyle name="Normal 2 10 7 2" xfId="2597" xr:uid="{00000000-0005-0000-0000-0000E5000000}"/>
    <cellStyle name="Normal 2 10 8" xfId="1608" xr:uid="{00000000-0005-0000-0000-0000C2000000}"/>
    <cellStyle name="Normal 2 11" xfId="40" xr:uid="{00000000-0005-0000-0000-0000E6000000}"/>
    <cellStyle name="Normal 2 11 2" xfId="75" xr:uid="{00000000-0005-0000-0000-0000E7000000}"/>
    <cellStyle name="Normal 2 11 2 2" xfId="183" xr:uid="{00000000-0005-0000-0000-0000E8000000}"/>
    <cellStyle name="Normal 2 11 2 2 2" xfId="473" xr:uid="{00000000-0005-0000-0000-0000E9000000}"/>
    <cellStyle name="Normal 2 11 2 2 2 2" xfId="975" xr:uid="{00000000-0005-0000-0000-0000EA000000}"/>
    <cellStyle name="Normal 2 11 2 2 2 2 2" xfId="2480" xr:uid="{00000000-0005-0000-0000-0000EA000000}"/>
    <cellStyle name="Normal 2 11 2 2 2 3" xfId="1473" xr:uid="{00000000-0005-0000-0000-0000EB000000}"/>
    <cellStyle name="Normal 2 11 2 2 2 3 2" xfId="2978" xr:uid="{00000000-0005-0000-0000-0000EB000000}"/>
    <cellStyle name="Normal 2 11 2 2 2 4" xfId="1983" xr:uid="{00000000-0005-0000-0000-0000E9000000}"/>
    <cellStyle name="Normal 2 11 2 2 3" xfId="735" xr:uid="{00000000-0005-0000-0000-0000EC000000}"/>
    <cellStyle name="Normal 2 11 2 2 3 2" xfId="2240" xr:uid="{00000000-0005-0000-0000-0000EC000000}"/>
    <cellStyle name="Normal 2 11 2 2 4" xfId="1233" xr:uid="{00000000-0005-0000-0000-0000ED000000}"/>
    <cellStyle name="Normal 2 11 2 2 4 2" xfId="2738" xr:uid="{00000000-0005-0000-0000-0000ED000000}"/>
    <cellStyle name="Normal 2 11 2 2 5" xfId="1725" xr:uid="{00000000-0005-0000-0000-0000E8000000}"/>
    <cellStyle name="Normal 2 11 2 3" xfId="266" xr:uid="{00000000-0005-0000-0000-0000EE000000}"/>
    <cellStyle name="Normal 2 11 2 3 2" xfId="550" xr:uid="{00000000-0005-0000-0000-0000EF000000}"/>
    <cellStyle name="Normal 2 11 2 3 2 2" xfId="1052" xr:uid="{00000000-0005-0000-0000-0000F0000000}"/>
    <cellStyle name="Normal 2 11 2 3 2 2 2" xfId="2557" xr:uid="{00000000-0005-0000-0000-0000F0000000}"/>
    <cellStyle name="Normal 2 11 2 3 2 3" xfId="1550" xr:uid="{00000000-0005-0000-0000-0000F1000000}"/>
    <cellStyle name="Normal 2 11 2 3 2 3 2" xfId="3055" xr:uid="{00000000-0005-0000-0000-0000F1000000}"/>
    <cellStyle name="Normal 2 11 2 3 2 4" xfId="2060" xr:uid="{00000000-0005-0000-0000-0000EF000000}"/>
    <cellStyle name="Normal 2 11 2 3 3" xfId="812" xr:uid="{00000000-0005-0000-0000-0000F2000000}"/>
    <cellStyle name="Normal 2 11 2 3 3 2" xfId="2317" xr:uid="{00000000-0005-0000-0000-0000F2000000}"/>
    <cellStyle name="Normal 2 11 2 3 4" xfId="1310" xr:uid="{00000000-0005-0000-0000-0000F3000000}"/>
    <cellStyle name="Normal 2 11 2 3 4 2" xfId="2815" xr:uid="{00000000-0005-0000-0000-0000F3000000}"/>
    <cellStyle name="Normal 2 11 2 3 5" xfId="1802" xr:uid="{00000000-0005-0000-0000-0000EE000000}"/>
    <cellStyle name="Normal 2 11 2 4" xfId="384" xr:uid="{00000000-0005-0000-0000-0000F4000000}"/>
    <cellStyle name="Normal 2 11 2 4 2" xfId="888" xr:uid="{00000000-0005-0000-0000-0000F5000000}"/>
    <cellStyle name="Normal 2 11 2 4 2 2" xfId="2393" xr:uid="{00000000-0005-0000-0000-0000F5000000}"/>
    <cellStyle name="Normal 2 11 2 4 3" xfId="1386" xr:uid="{00000000-0005-0000-0000-0000F6000000}"/>
    <cellStyle name="Normal 2 11 2 4 3 2" xfId="2891" xr:uid="{00000000-0005-0000-0000-0000F6000000}"/>
    <cellStyle name="Normal 2 11 2 4 4" xfId="1896" xr:uid="{00000000-0005-0000-0000-0000F4000000}"/>
    <cellStyle name="Normal 2 11 2 5" xfId="654" xr:uid="{00000000-0005-0000-0000-0000F7000000}"/>
    <cellStyle name="Normal 2 11 2 5 2" xfId="2159" xr:uid="{00000000-0005-0000-0000-0000F7000000}"/>
    <cellStyle name="Normal 2 11 2 6" xfId="1128" xr:uid="{00000000-0005-0000-0000-0000F8000000}"/>
    <cellStyle name="Normal 2 11 2 6 2" xfId="2633" xr:uid="{00000000-0005-0000-0000-0000F8000000}"/>
    <cellStyle name="Normal 2 11 2 7" xfId="1644" xr:uid="{00000000-0005-0000-0000-0000E7000000}"/>
    <cellStyle name="Normal 2 11 3" xfId="148" xr:uid="{00000000-0005-0000-0000-0000F9000000}"/>
    <cellStyle name="Normal 2 11 3 2" xfId="438" xr:uid="{00000000-0005-0000-0000-0000FA000000}"/>
    <cellStyle name="Normal 2 11 3 2 2" xfId="940" xr:uid="{00000000-0005-0000-0000-0000FB000000}"/>
    <cellStyle name="Normal 2 11 3 2 2 2" xfId="2445" xr:uid="{00000000-0005-0000-0000-0000FB000000}"/>
    <cellStyle name="Normal 2 11 3 2 3" xfId="1438" xr:uid="{00000000-0005-0000-0000-0000FC000000}"/>
    <cellStyle name="Normal 2 11 3 2 3 2" xfId="2943" xr:uid="{00000000-0005-0000-0000-0000FC000000}"/>
    <cellStyle name="Normal 2 11 3 2 4" xfId="1948" xr:uid="{00000000-0005-0000-0000-0000FA000000}"/>
    <cellStyle name="Normal 2 11 3 3" xfId="700" xr:uid="{00000000-0005-0000-0000-0000FD000000}"/>
    <cellStyle name="Normal 2 11 3 3 2" xfId="2205" xr:uid="{00000000-0005-0000-0000-0000FD000000}"/>
    <cellStyle name="Normal 2 11 3 4" xfId="1198" xr:uid="{00000000-0005-0000-0000-0000FE000000}"/>
    <cellStyle name="Normal 2 11 3 4 2" xfId="2703" xr:uid="{00000000-0005-0000-0000-0000FE000000}"/>
    <cellStyle name="Normal 2 11 3 5" xfId="1690" xr:uid="{00000000-0005-0000-0000-0000F9000000}"/>
    <cellStyle name="Normal 2 11 4" xfId="231" xr:uid="{00000000-0005-0000-0000-0000FF000000}"/>
    <cellStyle name="Normal 2 11 4 2" xfId="515" xr:uid="{00000000-0005-0000-0000-000000010000}"/>
    <cellStyle name="Normal 2 11 4 2 2" xfId="1017" xr:uid="{00000000-0005-0000-0000-000001010000}"/>
    <cellStyle name="Normal 2 11 4 2 2 2" xfId="2522" xr:uid="{00000000-0005-0000-0000-000001010000}"/>
    <cellStyle name="Normal 2 11 4 2 3" xfId="1515" xr:uid="{00000000-0005-0000-0000-000002010000}"/>
    <cellStyle name="Normal 2 11 4 2 3 2" xfId="3020" xr:uid="{00000000-0005-0000-0000-000002010000}"/>
    <cellStyle name="Normal 2 11 4 2 4" xfId="2025" xr:uid="{00000000-0005-0000-0000-000000010000}"/>
    <cellStyle name="Normal 2 11 4 3" xfId="777" xr:uid="{00000000-0005-0000-0000-000003010000}"/>
    <cellStyle name="Normal 2 11 4 3 2" xfId="2282" xr:uid="{00000000-0005-0000-0000-000003010000}"/>
    <cellStyle name="Normal 2 11 4 4" xfId="1275" xr:uid="{00000000-0005-0000-0000-000004010000}"/>
    <cellStyle name="Normal 2 11 4 4 2" xfId="2780" xr:uid="{00000000-0005-0000-0000-000004010000}"/>
    <cellStyle name="Normal 2 11 4 5" xfId="1767" xr:uid="{00000000-0005-0000-0000-0000FF000000}"/>
    <cellStyle name="Normal 2 11 5" xfId="349" xr:uid="{00000000-0005-0000-0000-000005010000}"/>
    <cellStyle name="Normal 2 11 5 2" xfId="853" xr:uid="{00000000-0005-0000-0000-000006010000}"/>
    <cellStyle name="Normal 2 11 5 2 2" xfId="2358" xr:uid="{00000000-0005-0000-0000-000006010000}"/>
    <cellStyle name="Normal 2 11 5 3" xfId="1351" xr:uid="{00000000-0005-0000-0000-000007010000}"/>
    <cellStyle name="Normal 2 11 5 3 2" xfId="2856" xr:uid="{00000000-0005-0000-0000-000007010000}"/>
    <cellStyle name="Normal 2 11 5 4" xfId="1861" xr:uid="{00000000-0005-0000-0000-000005010000}"/>
    <cellStyle name="Normal 2 11 6" xfId="619" xr:uid="{00000000-0005-0000-0000-000008010000}"/>
    <cellStyle name="Normal 2 11 6 2" xfId="2124" xr:uid="{00000000-0005-0000-0000-000008010000}"/>
    <cellStyle name="Normal 2 11 7" xfId="1093" xr:uid="{00000000-0005-0000-0000-000009010000}"/>
    <cellStyle name="Normal 2 11 7 2" xfId="2598" xr:uid="{00000000-0005-0000-0000-000009010000}"/>
    <cellStyle name="Normal 2 11 8" xfId="1609" xr:uid="{00000000-0005-0000-0000-0000E6000000}"/>
    <cellStyle name="Normal 2 12" xfId="41" xr:uid="{00000000-0005-0000-0000-00000A010000}"/>
    <cellStyle name="Normal 2 12 2" xfId="76" xr:uid="{00000000-0005-0000-0000-00000B010000}"/>
    <cellStyle name="Normal 2 12 2 2" xfId="184" xr:uid="{00000000-0005-0000-0000-00000C010000}"/>
    <cellStyle name="Normal 2 12 2 2 2" xfId="474" xr:uid="{00000000-0005-0000-0000-00000D010000}"/>
    <cellStyle name="Normal 2 12 2 2 2 2" xfId="976" xr:uid="{00000000-0005-0000-0000-00000E010000}"/>
    <cellStyle name="Normal 2 12 2 2 2 2 2" xfId="2481" xr:uid="{00000000-0005-0000-0000-00000E010000}"/>
    <cellStyle name="Normal 2 12 2 2 2 3" xfId="1474" xr:uid="{00000000-0005-0000-0000-00000F010000}"/>
    <cellStyle name="Normal 2 12 2 2 2 3 2" xfId="2979" xr:uid="{00000000-0005-0000-0000-00000F010000}"/>
    <cellStyle name="Normal 2 12 2 2 2 4" xfId="1984" xr:uid="{00000000-0005-0000-0000-00000D010000}"/>
    <cellStyle name="Normal 2 12 2 2 3" xfId="736" xr:uid="{00000000-0005-0000-0000-000010010000}"/>
    <cellStyle name="Normal 2 12 2 2 3 2" xfId="2241" xr:uid="{00000000-0005-0000-0000-000010010000}"/>
    <cellStyle name="Normal 2 12 2 2 4" xfId="1234" xr:uid="{00000000-0005-0000-0000-000011010000}"/>
    <cellStyle name="Normal 2 12 2 2 4 2" xfId="2739" xr:uid="{00000000-0005-0000-0000-000011010000}"/>
    <cellStyle name="Normal 2 12 2 2 5" xfId="1726" xr:uid="{00000000-0005-0000-0000-00000C010000}"/>
    <cellStyle name="Normal 2 12 2 3" xfId="267" xr:uid="{00000000-0005-0000-0000-000012010000}"/>
    <cellStyle name="Normal 2 12 2 3 2" xfId="551" xr:uid="{00000000-0005-0000-0000-000013010000}"/>
    <cellStyle name="Normal 2 12 2 3 2 2" xfId="1053" xr:uid="{00000000-0005-0000-0000-000014010000}"/>
    <cellStyle name="Normal 2 12 2 3 2 2 2" xfId="2558" xr:uid="{00000000-0005-0000-0000-000014010000}"/>
    <cellStyle name="Normal 2 12 2 3 2 3" xfId="1551" xr:uid="{00000000-0005-0000-0000-000015010000}"/>
    <cellStyle name="Normal 2 12 2 3 2 3 2" xfId="3056" xr:uid="{00000000-0005-0000-0000-000015010000}"/>
    <cellStyle name="Normal 2 12 2 3 2 4" xfId="2061" xr:uid="{00000000-0005-0000-0000-000013010000}"/>
    <cellStyle name="Normal 2 12 2 3 3" xfId="813" xr:uid="{00000000-0005-0000-0000-000016010000}"/>
    <cellStyle name="Normal 2 12 2 3 3 2" xfId="2318" xr:uid="{00000000-0005-0000-0000-000016010000}"/>
    <cellStyle name="Normal 2 12 2 3 4" xfId="1311" xr:uid="{00000000-0005-0000-0000-000017010000}"/>
    <cellStyle name="Normal 2 12 2 3 4 2" xfId="2816" xr:uid="{00000000-0005-0000-0000-000017010000}"/>
    <cellStyle name="Normal 2 12 2 3 5" xfId="1803" xr:uid="{00000000-0005-0000-0000-000012010000}"/>
    <cellStyle name="Normal 2 12 2 4" xfId="385" xr:uid="{00000000-0005-0000-0000-000018010000}"/>
    <cellStyle name="Normal 2 12 2 4 2" xfId="889" xr:uid="{00000000-0005-0000-0000-000019010000}"/>
    <cellStyle name="Normal 2 12 2 4 2 2" xfId="2394" xr:uid="{00000000-0005-0000-0000-000019010000}"/>
    <cellStyle name="Normal 2 12 2 4 3" xfId="1387" xr:uid="{00000000-0005-0000-0000-00001A010000}"/>
    <cellStyle name="Normal 2 12 2 4 3 2" xfId="2892" xr:uid="{00000000-0005-0000-0000-00001A010000}"/>
    <cellStyle name="Normal 2 12 2 4 4" xfId="1897" xr:uid="{00000000-0005-0000-0000-000018010000}"/>
    <cellStyle name="Normal 2 12 2 5" xfId="655" xr:uid="{00000000-0005-0000-0000-00001B010000}"/>
    <cellStyle name="Normal 2 12 2 5 2" xfId="2160" xr:uid="{00000000-0005-0000-0000-00001B010000}"/>
    <cellStyle name="Normal 2 12 2 6" xfId="1129" xr:uid="{00000000-0005-0000-0000-00001C010000}"/>
    <cellStyle name="Normal 2 12 2 6 2" xfId="2634" xr:uid="{00000000-0005-0000-0000-00001C010000}"/>
    <cellStyle name="Normal 2 12 2 7" xfId="1645" xr:uid="{00000000-0005-0000-0000-00000B010000}"/>
    <cellStyle name="Normal 2 12 3" xfId="149" xr:uid="{00000000-0005-0000-0000-00001D010000}"/>
    <cellStyle name="Normal 2 12 3 2" xfId="439" xr:uid="{00000000-0005-0000-0000-00001E010000}"/>
    <cellStyle name="Normal 2 12 3 2 2" xfId="941" xr:uid="{00000000-0005-0000-0000-00001F010000}"/>
    <cellStyle name="Normal 2 12 3 2 2 2" xfId="2446" xr:uid="{00000000-0005-0000-0000-00001F010000}"/>
    <cellStyle name="Normal 2 12 3 2 3" xfId="1439" xr:uid="{00000000-0005-0000-0000-000020010000}"/>
    <cellStyle name="Normal 2 12 3 2 3 2" xfId="2944" xr:uid="{00000000-0005-0000-0000-000020010000}"/>
    <cellStyle name="Normal 2 12 3 2 4" xfId="1949" xr:uid="{00000000-0005-0000-0000-00001E010000}"/>
    <cellStyle name="Normal 2 12 3 3" xfId="701" xr:uid="{00000000-0005-0000-0000-000021010000}"/>
    <cellStyle name="Normal 2 12 3 3 2" xfId="2206" xr:uid="{00000000-0005-0000-0000-000021010000}"/>
    <cellStyle name="Normal 2 12 3 4" xfId="1199" xr:uid="{00000000-0005-0000-0000-000022010000}"/>
    <cellStyle name="Normal 2 12 3 4 2" xfId="2704" xr:uid="{00000000-0005-0000-0000-000022010000}"/>
    <cellStyle name="Normal 2 12 3 5" xfId="1691" xr:uid="{00000000-0005-0000-0000-00001D010000}"/>
    <cellStyle name="Normal 2 12 4" xfId="232" xr:uid="{00000000-0005-0000-0000-000023010000}"/>
    <cellStyle name="Normal 2 12 4 2" xfId="516" xr:uid="{00000000-0005-0000-0000-000024010000}"/>
    <cellStyle name="Normal 2 12 4 2 2" xfId="1018" xr:uid="{00000000-0005-0000-0000-000025010000}"/>
    <cellStyle name="Normal 2 12 4 2 2 2" xfId="2523" xr:uid="{00000000-0005-0000-0000-000025010000}"/>
    <cellStyle name="Normal 2 12 4 2 3" xfId="1516" xr:uid="{00000000-0005-0000-0000-000026010000}"/>
    <cellStyle name="Normal 2 12 4 2 3 2" xfId="3021" xr:uid="{00000000-0005-0000-0000-000026010000}"/>
    <cellStyle name="Normal 2 12 4 2 4" xfId="2026" xr:uid="{00000000-0005-0000-0000-000024010000}"/>
    <cellStyle name="Normal 2 12 4 3" xfId="778" xr:uid="{00000000-0005-0000-0000-000027010000}"/>
    <cellStyle name="Normal 2 12 4 3 2" xfId="2283" xr:uid="{00000000-0005-0000-0000-000027010000}"/>
    <cellStyle name="Normal 2 12 4 4" xfId="1276" xr:uid="{00000000-0005-0000-0000-000028010000}"/>
    <cellStyle name="Normal 2 12 4 4 2" xfId="2781" xr:uid="{00000000-0005-0000-0000-000028010000}"/>
    <cellStyle name="Normal 2 12 4 5" xfId="1768" xr:uid="{00000000-0005-0000-0000-000023010000}"/>
    <cellStyle name="Normal 2 12 5" xfId="350" xr:uid="{00000000-0005-0000-0000-000029010000}"/>
    <cellStyle name="Normal 2 12 5 2" xfId="854" xr:uid="{00000000-0005-0000-0000-00002A010000}"/>
    <cellStyle name="Normal 2 12 5 2 2" xfId="2359" xr:uid="{00000000-0005-0000-0000-00002A010000}"/>
    <cellStyle name="Normal 2 12 5 3" xfId="1352" xr:uid="{00000000-0005-0000-0000-00002B010000}"/>
    <cellStyle name="Normal 2 12 5 3 2" xfId="2857" xr:uid="{00000000-0005-0000-0000-00002B010000}"/>
    <cellStyle name="Normal 2 12 5 4" xfId="1862" xr:uid="{00000000-0005-0000-0000-000029010000}"/>
    <cellStyle name="Normal 2 12 6" xfId="620" xr:uid="{00000000-0005-0000-0000-00002C010000}"/>
    <cellStyle name="Normal 2 12 6 2" xfId="2125" xr:uid="{00000000-0005-0000-0000-00002C010000}"/>
    <cellStyle name="Normal 2 12 7" xfId="1094" xr:uid="{00000000-0005-0000-0000-00002D010000}"/>
    <cellStyle name="Normal 2 12 7 2" xfId="2599" xr:uid="{00000000-0005-0000-0000-00002D010000}"/>
    <cellStyle name="Normal 2 12 8" xfId="1610" xr:uid="{00000000-0005-0000-0000-00000A010000}"/>
    <cellStyle name="Normal 2 13" xfId="42" xr:uid="{00000000-0005-0000-0000-00002E010000}"/>
    <cellStyle name="Normal 2 13 2" xfId="77" xr:uid="{00000000-0005-0000-0000-00002F010000}"/>
    <cellStyle name="Normal 2 13 2 2" xfId="185" xr:uid="{00000000-0005-0000-0000-000030010000}"/>
    <cellStyle name="Normal 2 13 2 2 2" xfId="475" xr:uid="{00000000-0005-0000-0000-000031010000}"/>
    <cellStyle name="Normal 2 13 2 2 2 2" xfId="977" xr:uid="{00000000-0005-0000-0000-000032010000}"/>
    <cellStyle name="Normal 2 13 2 2 2 2 2" xfId="2482" xr:uid="{00000000-0005-0000-0000-000032010000}"/>
    <cellStyle name="Normal 2 13 2 2 2 3" xfId="1475" xr:uid="{00000000-0005-0000-0000-000033010000}"/>
    <cellStyle name="Normal 2 13 2 2 2 3 2" xfId="2980" xr:uid="{00000000-0005-0000-0000-000033010000}"/>
    <cellStyle name="Normal 2 13 2 2 2 4" xfId="1985" xr:uid="{00000000-0005-0000-0000-000031010000}"/>
    <cellStyle name="Normal 2 13 2 2 3" xfId="737" xr:uid="{00000000-0005-0000-0000-000034010000}"/>
    <cellStyle name="Normal 2 13 2 2 3 2" xfId="2242" xr:uid="{00000000-0005-0000-0000-000034010000}"/>
    <cellStyle name="Normal 2 13 2 2 4" xfId="1235" xr:uid="{00000000-0005-0000-0000-000035010000}"/>
    <cellStyle name="Normal 2 13 2 2 4 2" xfId="2740" xr:uid="{00000000-0005-0000-0000-000035010000}"/>
    <cellStyle name="Normal 2 13 2 2 5" xfId="1727" xr:uid="{00000000-0005-0000-0000-000030010000}"/>
    <cellStyle name="Normal 2 13 2 3" xfId="268" xr:uid="{00000000-0005-0000-0000-000036010000}"/>
    <cellStyle name="Normal 2 13 2 3 2" xfId="552" xr:uid="{00000000-0005-0000-0000-000037010000}"/>
    <cellStyle name="Normal 2 13 2 3 2 2" xfId="1054" xr:uid="{00000000-0005-0000-0000-000038010000}"/>
    <cellStyle name="Normal 2 13 2 3 2 2 2" xfId="2559" xr:uid="{00000000-0005-0000-0000-000038010000}"/>
    <cellStyle name="Normal 2 13 2 3 2 3" xfId="1552" xr:uid="{00000000-0005-0000-0000-000039010000}"/>
    <cellStyle name="Normal 2 13 2 3 2 3 2" xfId="3057" xr:uid="{00000000-0005-0000-0000-000039010000}"/>
    <cellStyle name="Normal 2 13 2 3 2 4" xfId="2062" xr:uid="{00000000-0005-0000-0000-000037010000}"/>
    <cellStyle name="Normal 2 13 2 3 3" xfId="814" xr:uid="{00000000-0005-0000-0000-00003A010000}"/>
    <cellStyle name="Normal 2 13 2 3 3 2" xfId="2319" xr:uid="{00000000-0005-0000-0000-00003A010000}"/>
    <cellStyle name="Normal 2 13 2 3 4" xfId="1312" xr:uid="{00000000-0005-0000-0000-00003B010000}"/>
    <cellStyle name="Normal 2 13 2 3 4 2" xfId="2817" xr:uid="{00000000-0005-0000-0000-00003B010000}"/>
    <cellStyle name="Normal 2 13 2 3 5" xfId="1804" xr:uid="{00000000-0005-0000-0000-000036010000}"/>
    <cellStyle name="Normal 2 13 2 4" xfId="386" xr:uid="{00000000-0005-0000-0000-00003C010000}"/>
    <cellStyle name="Normal 2 13 2 4 2" xfId="890" xr:uid="{00000000-0005-0000-0000-00003D010000}"/>
    <cellStyle name="Normal 2 13 2 4 2 2" xfId="2395" xr:uid="{00000000-0005-0000-0000-00003D010000}"/>
    <cellStyle name="Normal 2 13 2 4 3" xfId="1388" xr:uid="{00000000-0005-0000-0000-00003E010000}"/>
    <cellStyle name="Normal 2 13 2 4 3 2" xfId="2893" xr:uid="{00000000-0005-0000-0000-00003E010000}"/>
    <cellStyle name="Normal 2 13 2 4 4" xfId="1898" xr:uid="{00000000-0005-0000-0000-00003C010000}"/>
    <cellStyle name="Normal 2 13 2 5" xfId="656" xr:uid="{00000000-0005-0000-0000-00003F010000}"/>
    <cellStyle name="Normal 2 13 2 5 2" xfId="2161" xr:uid="{00000000-0005-0000-0000-00003F010000}"/>
    <cellStyle name="Normal 2 13 2 6" xfId="1130" xr:uid="{00000000-0005-0000-0000-000040010000}"/>
    <cellStyle name="Normal 2 13 2 6 2" xfId="2635" xr:uid="{00000000-0005-0000-0000-000040010000}"/>
    <cellStyle name="Normal 2 13 2 7" xfId="1646" xr:uid="{00000000-0005-0000-0000-00002F010000}"/>
    <cellStyle name="Normal 2 13 3" xfId="150" xr:uid="{00000000-0005-0000-0000-000041010000}"/>
    <cellStyle name="Normal 2 13 3 2" xfId="440" xr:uid="{00000000-0005-0000-0000-000042010000}"/>
    <cellStyle name="Normal 2 13 3 2 2" xfId="942" xr:uid="{00000000-0005-0000-0000-000043010000}"/>
    <cellStyle name="Normal 2 13 3 2 2 2" xfId="2447" xr:uid="{00000000-0005-0000-0000-000043010000}"/>
    <cellStyle name="Normal 2 13 3 2 3" xfId="1440" xr:uid="{00000000-0005-0000-0000-000044010000}"/>
    <cellStyle name="Normal 2 13 3 2 3 2" xfId="2945" xr:uid="{00000000-0005-0000-0000-000044010000}"/>
    <cellStyle name="Normal 2 13 3 2 4" xfId="1950" xr:uid="{00000000-0005-0000-0000-000042010000}"/>
    <cellStyle name="Normal 2 13 3 3" xfId="702" xr:uid="{00000000-0005-0000-0000-000045010000}"/>
    <cellStyle name="Normal 2 13 3 3 2" xfId="2207" xr:uid="{00000000-0005-0000-0000-000045010000}"/>
    <cellStyle name="Normal 2 13 3 4" xfId="1200" xr:uid="{00000000-0005-0000-0000-000046010000}"/>
    <cellStyle name="Normal 2 13 3 4 2" xfId="2705" xr:uid="{00000000-0005-0000-0000-000046010000}"/>
    <cellStyle name="Normal 2 13 3 5" xfId="1692" xr:uid="{00000000-0005-0000-0000-000041010000}"/>
    <cellStyle name="Normal 2 13 4" xfId="233" xr:uid="{00000000-0005-0000-0000-000047010000}"/>
    <cellStyle name="Normal 2 13 4 2" xfId="517" xr:uid="{00000000-0005-0000-0000-000048010000}"/>
    <cellStyle name="Normal 2 13 4 2 2" xfId="1019" xr:uid="{00000000-0005-0000-0000-000049010000}"/>
    <cellStyle name="Normal 2 13 4 2 2 2" xfId="2524" xr:uid="{00000000-0005-0000-0000-000049010000}"/>
    <cellStyle name="Normal 2 13 4 2 3" xfId="1517" xr:uid="{00000000-0005-0000-0000-00004A010000}"/>
    <cellStyle name="Normal 2 13 4 2 3 2" xfId="3022" xr:uid="{00000000-0005-0000-0000-00004A010000}"/>
    <cellStyle name="Normal 2 13 4 2 4" xfId="2027" xr:uid="{00000000-0005-0000-0000-000048010000}"/>
    <cellStyle name="Normal 2 13 4 3" xfId="779" xr:uid="{00000000-0005-0000-0000-00004B010000}"/>
    <cellStyle name="Normal 2 13 4 3 2" xfId="2284" xr:uid="{00000000-0005-0000-0000-00004B010000}"/>
    <cellStyle name="Normal 2 13 4 4" xfId="1277" xr:uid="{00000000-0005-0000-0000-00004C010000}"/>
    <cellStyle name="Normal 2 13 4 4 2" xfId="2782" xr:uid="{00000000-0005-0000-0000-00004C010000}"/>
    <cellStyle name="Normal 2 13 4 5" xfId="1769" xr:uid="{00000000-0005-0000-0000-000047010000}"/>
    <cellStyle name="Normal 2 13 5" xfId="351" xr:uid="{00000000-0005-0000-0000-00004D010000}"/>
    <cellStyle name="Normal 2 13 5 2" xfId="855" xr:uid="{00000000-0005-0000-0000-00004E010000}"/>
    <cellStyle name="Normal 2 13 5 2 2" xfId="2360" xr:uid="{00000000-0005-0000-0000-00004E010000}"/>
    <cellStyle name="Normal 2 13 5 3" xfId="1353" xr:uid="{00000000-0005-0000-0000-00004F010000}"/>
    <cellStyle name="Normal 2 13 5 3 2" xfId="2858" xr:uid="{00000000-0005-0000-0000-00004F010000}"/>
    <cellStyle name="Normal 2 13 5 4" xfId="1863" xr:uid="{00000000-0005-0000-0000-00004D010000}"/>
    <cellStyle name="Normal 2 13 6" xfId="621" xr:uid="{00000000-0005-0000-0000-000050010000}"/>
    <cellStyle name="Normal 2 13 6 2" xfId="2126" xr:uid="{00000000-0005-0000-0000-000050010000}"/>
    <cellStyle name="Normal 2 13 7" xfId="1095" xr:uid="{00000000-0005-0000-0000-000051010000}"/>
    <cellStyle name="Normal 2 13 7 2" xfId="2600" xr:uid="{00000000-0005-0000-0000-000051010000}"/>
    <cellStyle name="Normal 2 13 8" xfId="1611" xr:uid="{00000000-0005-0000-0000-00002E010000}"/>
    <cellStyle name="Normal 2 14" xfId="43" xr:uid="{00000000-0005-0000-0000-000052010000}"/>
    <cellStyle name="Normal 2 14 2" xfId="78" xr:uid="{00000000-0005-0000-0000-000053010000}"/>
    <cellStyle name="Normal 2 14 2 2" xfId="186" xr:uid="{00000000-0005-0000-0000-000054010000}"/>
    <cellStyle name="Normal 2 14 2 2 2" xfId="476" xr:uid="{00000000-0005-0000-0000-000055010000}"/>
    <cellStyle name="Normal 2 14 2 2 2 2" xfId="978" xr:uid="{00000000-0005-0000-0000-000056010000}"/>
    <cellStyle name="Normal 2 14 2 2 2 2 2" xfId="2483" xr:uid="{00000000-0005-0000-0000-000056010000}"/>
    <cellStyle name="Normal 2 14 2 2 2 3" xfId="1476" xr:uid="{00000000-0005-0000-0000-000057010000}"/>
    <cellStyle name="Normal 2 14 2 2 2 3 2" xfId="2981" xr:uid="{00000000-0005-0000-0000-000057010000}"/>
    <cellStyle name="Normal 2 14 2 2 2 4" xfId="1986" xr:uid="{00000000-0005-0000-0000-000055010000}"/>
    <cellStyle name="Normal 2 14 2 2 3" xfId="738" xr:uid="{00000000-0005-0000-0000-000058010000}"/>
    <cellStyle name="Normal 2 14 2 2 3 2" xfId="2243" xr:uid="{00000000-0005-0000-0000-000058010000}"/>
    <cellStyle name="Normal 2 14 2 2 4" xfId="1236" xr:uid="{00000000-0005-0000-0000-000059010000}"/>
    <cellStyle name="Normal 2 14 2 2 4 2" xfId="2741" xr:uid="{00000000-0005-0000-0000-000059010000}"/>
    <cellStyle name="Normal 2 14 2 2 5" xfId="1728" xr:uid="{00000000-0005-0000-0000-000054010000}"/>
    <cellStyle name="Normal 2 14 2 3" xfId="269" xr:uid="{00000000-0005-0000-0000-00005A010000}"/>
    <cellStyle name="Normal 2 14 2 3 2" xfId="553" xr:uid="{00000000-0005-0000-0000-00005B010000}"/>
    <cellStyle name="Normal 2 14 2 3 2 2" xfId="1055" xr:uid="{00000000-0005-0000-0000-00005C010000}"/>
    <cellStyle name="Normal 2 14 2 3 2 2 2" xfId="2560" xr:uid="{00000000-0005-0000-0000-00005C010000}"/>
    <cellStyle name="Normal 2 14 2 3 2 3" xfId="1553" xr:uid="{00000000-0005-0000-0000-00005D010000}"/>
    <cellStyle name="Normal 2 14 2 3 2 3 2" xfId="3058" xr:uid="{00000000-0005-0000-0000-00005D010000}"/>
    <cellStyle name="Normal 2 14 2 3 2 4" xfId="2063" xr:uid="{00000000-0005-0000-0000-00005B010000}"/>
    <cellStyle name="Normal 2 14 2 3 3" xfId="815" xr:uid="{00000000-0005-0000-0000-00005E010000}"/>
    <cellStyle name="Normal 2 14 2 3 3 2" xfId="2320" xr:uid="{00000000-0005-0000-0000-00005E010000}"/>
    <cellStyle name="Normal 2 14 2 3 4" xfId="1313" xr:uid="{00000000-0005-0000-0000-00005F010000}"/>
    <cellStyle name="Normal 2 14 2 3 4 2" xfId="2818" xr:uid="{00000000-0005-0000-0000-00005F010000}"/>
    <cellStyle name="Normal 2 14 2 3 5" xfId="1805" xr:uid="{00000000-0005-0000-0000-00005A010000}"/>
    <cellStyle name="Normal 2 14 2 4" xfId="387" xr:uid="{00000000-0005-0000-0000-000060010000}"/>
    <cellStyle name="Normal 2 14 2 4 2" xfId="891" xr:uid="{00000000-0005-0000-0000-000061010000}"/>
    <cellStyle name="Normal 2 14 2 4 2 2" xfId="2396" xr:uid="{00000000-0005-0000-0000-000061010000}"/>
    <cellStyle name="Normal 2 14 2 4 3" xfId="1389" xr:uid="{00000000-0005-0000-0000-000062010000}"/>
    <cellStyle name="Normal 2 14 2 4 3 2" xfId="2894" xr:uid="{00000000-0005-0000-0000-000062010000}"/>
    <cellStyle name="Normal 2 14 2 4 4" xfId="1899" xr:uid="{00000000-0005-0000-0000-000060010000}"/>
    <cellStyle name="Normal 2 14 2 5" xfId="657" xr:uid="{00000000-0005-0000-0000-000063010000}"/>
    <cellStyle name="Normal 2 14 2 5 2" xfId="2162" xr:uid="{00000000-0005-0000-0000-000063010000}"/>
    <cellStyle name="Normal 2 14 2 6" xfId="1131" xr:uid="{00000000-0005-0000-0000-000064010000}"/>
    <cellStyle name="Normal 2 14 2 6 2" xfId="2636" xr:uid="{00000000-0005-0000-0000-000064010000}"/>
    <cellStyle name="Normal 2 14 2 7" xfId="1647" xr:uid="{00000000-0005-0000-0000-000053010000}"/>
    <cellStyle name="Normal 2 14 3" xfId="151" xr:uid="{00000000-0005-0000-0000-000065010000}"/>
    <cellStyle name="Normal 2 14 3 2" xfId="441" xr:uid="{00000000-0005-0000-0000-000066010000}"/>
    <cellStyle name="Normal 2 14 3 2 2" xfId="943" xr:uid="{00000000-0005-0000-0000-000067010000}"/>
    <cellStyle name="Normal 2 14 3 2 2 2" xfId="2448" xr:uid="{00000000-0005-0000-0000-000067010000}"/>
    <cellStyle name="Normal 2 14 3 2 3" xfId="1441" xr:uid="{00000000-0005-0000-0000-000068010000}"/>
    <cellStyle name="Normal 2 14 3 2 3 2" xfId="2946" xr:uid="{00000000-0005-0000-0000-000068010000}"/>
    <cellStyle name="Normal 2 14 3 2 4" xfId="1951" xr:uid="{00000000-0005-0000-0000-000066010000}"/>
    <cellStyle name="Normal 2 14 3 3" xfId="703" xr:uid="{00000000-0005-0000-0000-000069010000}"/>
    <cellStyle name="Normal 2 14 3 3 2" xfId="2208" xr:uid="{00000000-0005-0000-0000-000069010000}"/>
    <cellStyle name="Normal 2 14 3 4" xfId="1201" xr:uid="{00000000-0005-0000-0000-00006A010000}"/>
    <cellStyle name="Normal 2 14 3 4 2" xfId="2706" xr:uid="{00000000-0005-0000-0000-00006A010000}"/>
    <cellStyle name="Normal 2 14 3 5" xfId="1693" xr:uid="{00000000-0005-0000-0000-000065010000}"/>
    <cellStyle name="Normal 2 14 4" xfId="234" xr:uid="{00000000-0005-0000-0000-00006B010000}"/>
    <cellStyle name="Normal 2 14 4 2" xfId="518" xr:uid="{00000000-0005-0000-0000-00006C010000}"/>
    <cellStyle name="Normal 2 14 4 2 2" xfId="1020" xr:uid="{00000000-0005-0000-0000-00006D010000}"/>
    <cellStyle name="Normal 2 14 4 2 2 2" xfId="2525" xr:uid="{00000000-0005-0000-0000-00006D010000}"/>
    <cellStyle name="Normal 2 14 4 2 3" xfId="1518" xr:uid="{00000000-0005-0000-0000-00006E010000}"/>
    <cellStyle name="Normal 2 14 4 2 3 2" xfId="3023" xr:uid="{00000000-0005-0000-0000-00006E010000}"/>
    <cellStyle name="Normal 2 14 4 2 4" xfId="2028" xr:uid="{00000000-0005-0000-0000-00006C010000}"/>
    <cellStyle name="Normal 2 14 4 3" xfId="780" xr:uid="{00000000-0005-0000-0000-00006F010000}"/>
    <cellStyle name="Normal 2 14 4 3 2" xfId="2285" xr:uid="{00000000-0005-0000-0000-00006F010000}"/>
    <cellStyle name="Normal 2 14 4 4" xfId="1278" xr:uid="{00000000-0005-0000-0000-000070010000}"/>
    <cellStyle name="Normal 2 14 4 4 2" xfId="2783" xr:uid="{00000000-0005-0000-0000-000070010000}"/>
    <cellStyle name="Normal 2 14 4 5" xfId="1770" xr:uid="{00000000-0005-0000-0000-00006B010000}"/>
    <cellStyle name="Normal 2 14 5" xfId="352" xr:uid="{00000000-0005-0000-0000-000071010000}"/>
    <cellStyle name="Normal 2 14 5 2" xfId="856" xr:uid="{00000000-0005-0000-0000-000072010000}"/>
    <cellStyle name="Normal 2 14 5 2 2" xfId="2361" xr:uid="{00000000-0005-0000-0000-000072010000}"/>
    <cellStyle name="Normal 2 14 5 3" xfId="1354" xr:uid="{00000000-0005-0000-0000-000073010000}"/>
    <cellStyle name="Normal 2 14 5 3 2" xfId="2859" xr:uid="{00000000-0005-0000-0000-000073010000}"/>
    <cellStyle name="Normal 2 14 5 4" xfId="1864" xr:uid="{00000000-0005-0000-0000-000071010000}"/>
    <cellStyle name="Normal 2 14 6" xfId="622" xr:uid="{00000000-0005-0000-0000-000074010000}"/>
    <cellStyle name="Normal 2 14 6 2" xfId="2127" xr:uid="{00000000-0005-0000-0000-000074010000}"/>
    <cellStyle name="Normal 2 14 7" xfId="1096" xr:uid="{00000000-0005-0000-0000-000075010000}"/>
    <cellStyle name="Normal 2 14 7 2" xfId="2601" xr:uid="{00000000-0005-0000-0000-000075010000}"/>
    <cellStyle name="Normal 2 14 8" xfId="1612" xr:uid="{00000000-0005-0000-0000-000052010000}"/>
    <cellStyle name="Normal 2 15" xfId="44" xr:uid="{00000000-0005-0000-0000-000076010000}"/>
    <cellStyle name="Normal 2 15 2" xfId="79" xr:uid="{00000000-0005-0000-0000-000077010000}"/>
    <cellStyle name="Normal 2 15 2 2" xfId="187" xr:uid="{00000000-0005-0000-0000-000078010000}"/>
    <cellStyle name="Normal 2 15 2 2 2" xfId="477" xr:uid="{00000000-0005-0000-0000-000079010000}"/>
    <cellStyle name="Normal 2 15 2 2 2 2" xfId="979" xr:uid="{00000000-0005-0000-0000-00007A010000}"/>
    <cellStyle name="Normal 2 15 2 2 2 2 2" xfId="2484" xr:uid="{00000000-0005-0000-0000-00007A010000}"/>
    <cellStyle name="Normal 2 15 2 2 2 3" xfId="1477" xr:uid="{00000000-0005-0000-0000-00007B010000}"/>
    <cellStyle name="Normal 2 15 2 2 2 3 2" xfId="2982" xr:uid="{00000000-0005-0000-0000-00007B010000}"/>
    <cellStyle name="Normal 2 15 2 2 2 4" xfId="1987" xr:uid="{00000000-0005-0000-0000-000079010000}"/>
    <cellStyle name="Normal 2 15 2 2 3" xfId="739" xr:uid="{00000000-0005-0000-0000-00007C010000}"/>
    <cellStyle name="Normal 2 15 2 2 3 2" xfId="2244" xr:uid="{00000000-0005-0000-0000-00007C010000}"/>
    <cellStyle name="Normal 2 15 2 2 4" xfId="1237" xr:uid="{00000000-0005-0000-0000-00007D010000}"/>
    <cellStyle name="Normal 2 15 2 2 4 2" xfId="2742" xr:uid="{00000000-0005-0000-0000-00007D010000}"/>
    <cellStyle name="Normal 2 15 2 2 5" xfId="1729" xr:uid="{00000000-0005-0000-0000-000078010000}"/>
    <cellStyle name="Normal 2 15 2 3" xfId="270" xr:uid="{00000000-0005-0000-0000-00007E010000}"/>
    <cellStyle name="Normal 2 15 2 3 2" xfId="554" xr:uid="{00000000-0005-0000-0000-00007F010000}"/>
    <cellStyle name="Normal 2 15 2 3 2 2" xfId="1056" xr:uid="{00000000-0005-0000-0000-000080010000}"/>
    <cellStyle name="Normal 2 15 2 3 2 2 2" xfId="2561" xr:uid="{00000000-0005-0000-0000-000080010000}"/>
    <cellStyle name="Normal 2 15 2 3 2 3" xfId="1554" xr:uid="{00000000-0005-0000-0000-000081010000}"/>
    <cellStyle name="Normal 2 15 2 3 2 3 2" xfId="3059" xr:uid="{00000000-0005-0000-0000-000081010000}"/>
    <cellStyle name="Normal 2 15 2 3 2 4" xfId="2064" xr:uid="{00000000-0005-0000-0000-00007F010000}"/>
    <cellStyle name="Normal 2 15 2 3 3" xfId="816" xr:uid="{00000000-0005-0000-0000-000082010000}"/>
    <cellStyle name="Normal 2 15 2 3 3 2" xfId="2321" xr:uid="{00000000-0005-0000-0000-000082010000}"/>
    <cellStyle name="Normal 2 15 2 3 4" xfId="1314" xr:uid="{00000000-0005-0000-0000-000083010000}"/>
    <cellStyle name="Normal 2 15 2 3 4 2" xfId="2819" xr:uid="{00000000-0005-0000-0000-000083010000}"/>
    <cellStyle name="Normal 2 15 2 3 5" xfId="1806" xr:uid="{00000000-0005-0000-0000-00007E010000}"/>
    <cellStyle name="Normal 2 15 2 4" xfId="388" xr:uid="{00000000-0005-0000-0000-000084010000}"/>
    <cellStyle name="Normal 2 15 2 4 2" xfId="892" xr:uid="{00000000-0005-0000-0000-000085010000}"/>
    <cellStyle name="Normal 2 15 2 4 2 2" xfId="2397" xr:uid="{00000000-0005-0000-0000-000085010000}"/>
    <cellStyle name="Normal 2 15 2 4 3" xfId="1390" xr:uid="{00000000-0005-0000-0000-000086010000}"/>
    <cellStyle name="Normal 2 15 2 4 3 2" xfId="2895" xr:uid="{00000000-0005-0000-0000-000086010000}"/>
    <cellStyle name="Normal 2 15 2 4 4" xfId="1900" xr:uid="{00000000-0005-0000-0000-000084010000}"/>
    <cellStyle name="Normal 2 15 2 5" xfId="658" xr:uid="{00000000-0005-0000-0000-000087010000}"/>
    <cellStyle name="Normal 2 15 2 5 2" xfId="2163" xr:uid="{00000000-0005-0000-0000-000087010000}"/>
    <cellStyle name="Normal 2 15 2 6" xfId="1132" xr:uid="{00000000-0005-0000-0000-000088010000}"/>
    <cellStyle name="Normal 2 15 2 6 2" xfId="2637" xr:uid="{00000000-0005-0000-0000-000088010000}"/>
    <cellStyle name="Normal 2 15 2 7" xfId="1648" xr:uid="{00000000-0005-0000-0000-000077010000}"/>
    <cellStyle name="Normal 2 15 3" xfId="152" xr:uid="{00000000-0005-0000-0000-000089010000}"/>
    <cellStyle name="Normal 2 15 3 2" xfId="442" xr:uid="{00000000-0005-0000-0000-00008A010000}"/>
    <cellStyle name="Normal 2 15 3 2 2" xfId="944" xr:uid="{00000000-0005-0000-0000-00008B010000}"/>
    <cellStyle name="Normal 2 15 3 2 2 2" xfId="2449" xr:uid="{00000000-0005-0000-0000-00008B010000}"/>
    <cellStyle name="Normal 2 15 3 2 3" xfId="1442" xr:uid="{00000000-0005-0000-0000-00008C010000}"/>
    <cellStyle name="Normal 2 15 3 2 3 2" xfId="2947" xr:uid="{00000000-0005-0000-0000-00008C010000}"/>
    <cellStyle name="Normal 2 15 3 2 4" xfId="1952" xr:uid="{00000000-0005-0000-0000-00008A010000}"/>
    <cellStyle name="Normal 2 15 3 3" xfId="704" xr:uid="{00000000-0005-0000-0000-00008D010000}"/>
    <cellStyle name="Normal 2 15 3 3 2" xfId="2209" xr:uid="{00000000-0005-0000-0000-00008D010000}"/>
    <cellStyle name="Normal 2 15 3 4" xfId="1202" xr:uid="{00000000-0005-0000-0000-00008E010000}"/>
    <cellStyle name="Normal 2 15 3 4 2" xfId="2707" xr:uid="{00000000-0005-0000-0000-00008E010000}"/>
    <cellStyle name="Normal 2 15 3 5" xfId="1694" xr:uid="{00000000-0005-0000-0000-000089010000}"/>
    <cellStyle name="Normal 2 15 4" xfId="235" xr:uid="{00000000-0005-0000-0000-00008F010000}"/>
    <cellStyle name="Normal 2 15 4 2" xfId="519" xr:uid="{00000000-0005-0000-0000-000090010000}"/>
    <cellStyle name="Normal 2 15 4 2 2" xfId="1021" xr:uid="{00000000-0005-0000-0000-000091010000}"/>
    <cellStyle name="Normal 2 15 4 2 2 2" xfId="2526" xr:uid="{00000000-0005-0000-0000-000091010000}"/>
    <cellStyle name="Normal 2 15 4 2 3" xfId="1519" xr:uid="{00000000-0005-0000-0000-000092010000}"/>
    <cellStyle name="Normal 2 15 4 2 3 2" xfId="3024" xr:uid="{00000000-0005-0000-0000-000092010000}"/>
    <cellStyle name="Normal 2 15 4 2 4" xfId="2029" xr:uid="{00000000-0005-0000-0000-000090010000}"/>
    <cellStyle name="Normal 2 15 4 3" xfId="781" xr:uid="{00000000-0005-0000-0000-000093010000}"/>
    <cellStyle name="Normal 2 15 4 3 2" xfId="2286" xr:uid="{00000000-0005-0000-0000-000093010000}"/>
    <cellStyle name="Normal 2 15 4 4" xfId="1279" xr:uid="{00000000-0005-0000-0000-000094010000}"/>
    <cellStyle name="Normal 2 15 4 4 2" xfId="2784" xr:uid="{00000000-0005-0000-0000-000094010000}"/>
    <cellStyle name="Normal 2 15 4 5" xfId="1771" xr:uid="{00000000-0005-0000-0000-00008F010000}"/>
    <cellStyle name="Normal 2 15 5" xfId="353" xr:uid="{00000000-0005-0000-0000-000095010000}"/>
    <cellStyle name="Normal 2 15 5 2" xfId="857" xr:uid="{00000000-0005-0000-0000-000096010000}"/>
    <cellStyle name="Normal 2 15 5 2 2" xfId="2362" xr:uid="{00000000-0005-0000-0000-000096010000}"/>
    <cellStyle name="Normal 2 15 5 3" xfId="1355" xr:uid="{00000000-0005-0000-0000-000097010000}"/>
    <cellStyle name="Normal 2 15 5 3 2" xfId="2860" xr:uid="{00000000-0005-0000-0000-000097010000}"/>
    <cellStyle name="Normal 2 15 5 4" xfId="1865" xr:uid="{00000000-0005-0000-0000-000095010000}"/>
    <cellStyle name="Normal 2 15 6" xfId="623" xr:uid="{00000000-0005-0000-0000-000098010000}"/>
    <cellStyle name="Normal 2 15 6 2" xfId="2128" xr:uid="{00000000-0005-0000-0000-000098010000}"/>
    <cellStyle name="Normal 2 15 7" xfId="1097" xr:uid="{00000000-0005-0000-0000-000099010000}"/>
    <cellStyle name="Normal 2 15 7 2" xfId="2602" xr:uid="{00000000-0005-0000-0000-000099010000}"/>
    <cellStyle name="Normal 2 15 8" xfId="1613" xr:uid="{00000000-0005-0000-0000-000076010000}"/>
    <cellStyle name="Normal 2 16" xfId="45" xr:uid="{00000000-0005-0000-0000-00009A010000}"/>
    <cellStyle name="Normal 2 16 2" xfId="80" xr:uid="{00000000-0005-0000-0000-00009B010000}"/>
    <cellStyle name="Normal 2 16 2 2" xfId="188" xr:uid="{00000000-0005-0000-0000-00009C010000}"/>
    <cellStyle name="Normal 2 16 2 2 2" xfId="478" xr:uid="{00000000-0005-0000-0000-00009D010000}"/>
    <cellStyle name="Normal 2 16 2 2 2 2" xfId="980" xr:uid="{00000000-0005-0000-0000-00009E010000}"/>
    <cellStyle name="Normal 2 16 2 2 2 2 2" xfId="2485" xr:uid="{00000000-0005-0000-0000-00009E010000}"/>
    <cellStyle name="Normal 2 16 2 2 2 3" xfId="1478" xr:uid="{00000000-0005-0000-0000-00009F010000}"/>
    <cellStyle name="Normal 2 16 2 2 2 3 2" xfId="2983" xr:uid="{00000000-0005-0000-0000-00009F010000}"/>
    <cellStyle name="Normal 2 16 2 2 2 4" xfId="1988" xr:uid="{00000000-0005-0000-0000-00009D010000}"/>
    <cellStyle name="Normal 2 16 2 2 3" xfId="740" xr:uid="{00000000-0005-0000-0000-0000A0010000}"/>
    <cellStyle name="Normal 2 16 2 2 3 2" xfId="2245" xr:uid="{00000000-0005-0000-0000-0000A0010000}"/>
    <cellStyle name="Normal 2 16 2 2 4" xfId="1238" xr:uid="{00000000-0005-0000-0000-0000A1010000}"/>
    <cellStyle name="Normal 2 16 2 2 4 2" xfId="2743" xr:uid="{00000000-0005-0000-0000-0000A1010000}"/>
    <cellStyle name="Normal 2 16 2 2 5" xfId="1730" xr:uid="{00000000-0005-0000-0000-00009C010000}"/>
    <cellStyle name="Normal 2 16 2 3" xfId="271" xr:uid="{00000000-0005-0000-0000-0000A2010000}"/>
    <cellStyle name="Normal 2 16 2 3 2" xfId="555" xr:uid="{00000000-0005-0000-0000-0000A3010000}"/>
    <cellStyle name="Normal 2 16 2 3 2 2" xfId="1057" xr:uid="{00000000-0005-0000-0000-0000A4010000}"/>
    <cellStyle name="Normal 2 16 2 3 2 2 2" xfId="2562" xr:uid="{00000000-0005-0000-0000-0000A4010000}"/>
    <cellStyle name="Normal 2 16 2 3 2 3" xfId="1555" xr:uid="{00000000-0005-0000-0000-0000A5010000}"/>
    <cellStyle name="Normal 2 16 2 3 2 3 2" xfId="3060" xr:uid="{00000000-0005-0000-0000-0000A5010000}"/>
    <cellStyle name="Normal 2 16 2 3 2 4" xfId="2065" xr:uid="{00000000-0005-0000-0000-0000A3010000}"/>
    <cellStyle name="Normal 2 16 2 3 3" xfId="817" xr:uid="{00000000-0005-0000-0000-0000A6010000}"/>
    <cellStyle name="Normal 2 16 2 3 3 2" xfId="2322" xr:uid="{00000000-0005-0000-0000-0000A6010000}"/>
    <cellStyle name="Normal 2 16 2 3 4" xfId="1315" xr:uid="{00000000-0005-0000-0000-0000A7010000}"/>
    <cellStyle name="Normal 2 16 2 3 4 2" xfId="2820" xr:uid="{00000000-0005-0000-0000-0000A7010000}"/>
    <cellStyle name="Normal 2 16 2 3 5" xfId="1807" xr:uid="{00000000-0005-0000-0000-0000A2010000}"/>
    <cellStyle name="Normal 2 16 2 4" xfId="389" xr:uid="{00000000-0005-0000-0000-0000A8010000}"/>
    <cellStyle name="Normal 2 16 2 4 2" xfId="893" xr:uid="{00000000-0005-0000-0000-0000A9010000}"/>
    <cellStyle name="Normal 2 16 2 4 2 2" xfId="2398" xr:uid="{00000000-0005-0000-0000-0000A9010000}"/>
    <cellStyle name="Normal 2 16 2 4 3" xfId="1391" xr:uid="{00000000-0005-0000-0000-0000AA010000}"/>
    <cellStyle name="Normal 2 16 2 4 3 2" xfId="2896" xr:uid="{00000000-0005-0000-0000-0000AA010000}"/>
    <cellStyle name="Normal 2 16 2 4 4" xfId="1901" xr:uid="{00000000-0005-0000-0000-0000A8010000}"/>
    <cellStyle name="Normal 2 16 2 5" xfId="659" xr:uid="{00000000-0005-0000-0000-0000AB010000}"/>
    <cellStyle name="Normal 2 16 2 5 2" xfId="2164" xr:uid="{00000000-0005-0000-0000-0000AB010000}"/>
    <cellStyle name="Normal 2 16 2 6" xfId="1133" xr:uid="{00000000-0005-0000-0000-0000AC010000}"/>
    <cellStyle name="Normal 2 16 2 6 2" xfId="2638" xr:uid="{00000000-0005-0000-0000-0000AC010000}"/>
    <cellStyle name="Normal 2 16 2 7" xfId="1649" xr:uid="{00000000-0005-0000-0000-00009B010000}"/>
    <cellStyle name="Normal 2 16 3" xfId="153" xr:uid="{00000000-0005-0000-0000-0000AD010000}"/>
    <cellStyle name="Normal 2 16 3 2" xfId="443" xr:uid="{00000000-0005-0000-0000-0000AE010000}"/>
    <cellStyle name="Normal 2 16 3 2 2" xfId="945" xr:uid="{00000000-0005-0000-0000-0000AF010000}"/>
    <cellStyle name="Normal 2 16 3 2 2 2" xfId="2450" xr:uid="{00000000-0005-0000-0000-0000AF010000}"/>
    <cellStyle name="Normal 2 16 3 2 3" xfId="1443" xr:uid="{00000000-0005-0000-0000-0000B0010000}"/>
    <cellStyle name="Normal 2 16 3 2 3 2" xfId="2948" xr:uid="{00000000-0005-0000-0000-0000B0010000}"/>
    <cellStyle name="Normal 2 16 3 2 4" xfId="1953" xr:uid="{00000000-0005-0000-0000-0000AE010000}"/>
    <cellStyle name="Normal 2 16 3 3" xfId="705" xr:uid="{00000000-0005-0000-0000-0000B1010000}"/>
    <cellStyle name="Normal 2 16 3 3 2" xfId="2210" xr:uid="{00000000-0005-0000-0000-0000B1010000}"/>
    <cellStyle name="Normal 2 16 3 4" xfId="1203" xr:uid="{00000000-0005-0000-0000-0000B2010000}"/>
    <cellStyle name="Normal 2 16 3 4 2" xfId="2708" xr:uid="{00000000-0005-0000-0000-0000B2010000}"/>
    <cellStyle name="Normal 2 16 3 5" xfId="1695" xr:uid="{00000000-0005-0000-0000-0000AD010000}"/>
    <cellStyle name="Normal 2 16 4" xfId="236" xr:uid="{00000000-0005-0000-0000-0000B3010000}"/>
    <cellStyle name="Normal 2 16 4 2" xfId="520" xr:uid="{00000000-0005-0000-0000-0000B4010000}"/>
    <cellStyle name="Normal 2 16 4 2 2" xfId="1022" xr:uid="{00000000-0005-0000-0000-0000B5010000}"/>
    <cellStyle name="Normal 2 16 4 2 2 2" xfId="2527" xr:uid="{00000000-0005-0000-0000-0000B5010000}"/>
    <cellStyle name="Normal 2 16 4 2 3" xfId="1520" xr:uid="{00000000-0005-0000-0000-0000B6010000}"/>
    <cellStyle name="Normal 2 16 4 2 3 2" xfId="3025" xr:uid="{00000000-0005-0000-0000-0000B6010000}"/>
    <cellStyle name="Normal 2 16 4 2 4" xfId="2030" xr:uid="{00000000-0005-0000-0000-0000B4010000}"/>
    <cellStyle name="Normal 2 16 4 3" xfId="782" xr:uid="{00000000-0005-0000-0000-0000B7010000}"/>
    <cellStyle name="Normal 2 16 4 3 2" xfId="2287" xr:uid="{00000000-0005-0000-0000-0000B7010000}"/>
    <cellStyle name="Normal 2 16 4 4" xfId="1280" xr:uid="{00000000-0005-0000-0000-0000B8010000}"/>
    <cellStyle name="Normal 2 16 4 4 2" xfId="2785" xr:uid="{00000000-0005-0000-0000-0000B8010000}"/>
    <cellStyle name="Normal 2 16 4 5" xfId="1772" xr:uid="{00000000-0005-0000-0000-0000B3010000}"/>
    <cellStyle name="Normal 2 16 5" xfId="354" xr:uid="{00000000-0005-0000-0000-0000B9010000}"/>
    <cellStyle name="Normal 2 16 5 2" xfId="858" xr:uid="{00000000-0005-0000-0000-0000BA010000}"/>
    <cellStyle name="Normal 2 16 5 2 2" xfId="2363" xr:uid="{00000000-0005-0000-0000-0000BA010000}"/>
    <cellStyle name="Normal 2 16 5 3" xfId="1356" xr:uid="{00000000-0005-0000-0000-0000BB010000}"/>
    <cellStyle name="Normal 2 16 5 3 2" xfId="2861" xr:uid="{00000000-0005-0000-0000-0000BB010000}"/>
    <cellStyle name="Normal 2 16 5 4" xfId="1866" xr:uid="{00000000-0005-0000-0000-0000B9010000}"/>
    <cellStyle name="Normal 2 16 6" xfId="624" xr:uid="{00000000-0005-0000-0000-0000BC010000}"/>
    <cellStyle name="Normal 2 16 6 2" xfId="2129" xr:uid="{00000000-0005-0000-0000-0000BC010000}"/>
    <cellStyle name="Normal 2 16 7" xfId="1098" xr:uid="{00000000-0005-0000-0000-0000BD010000}"/>
    <cellStyle name="Normal 2 16 7 2" xfId="2603" xr:uid="{00000000-0005-0000-0000-0000BD010000}"/>
    <cellStyle name="Normal 2 16 8" xfId="1614" xr:uid="{00000000-0005-0000-0000-00009A010000}"/>
    <cellStyle name="Normal 2 17" xfId="46" xr:uid="{00000000-0005-0000-0000-0000BE010000}"/>
    <cellStyle name="Normal 2 17 2" xfId="81" xr:uid="{00000000-0005-0000-0000-0000BF010000}"/>
    <cellStyle name="Normal 2 17 2 2" xfId="189" xr:uid="{00000000-0005-0000-0000-0000C0010000}"/>
    <cellStyle name="Normal 2 17 2 2 2" xfId="479" xr:uid="{00000000-0005-0000-0000-0000C1010000}"/>
    <cellStyle name="Normal 2 17 2 2 2 2" xfId="981" xr:uid="{00000000-0005-0000-0000-0000C2010000}"/>
    <cellStyle name="Normal 2 17 2 2 2 2 2" xfId="2486" xr:uid="{00000000-0005-0000-0000-0000C2010000}"/>
    <cellStyle name="Normal 2 17 2 2 2 3" xfId="1479" xr:uid="{00000000-0005-0000-0000-0000C3010000}"/>
    <cellStyle name="Normal 2 17 2 2 2 3 2" xfId="2984" xr:uid="{00000000-0005-0000-0000-0000C3010000}"/>
    <cellStyle name="Normal 2 17 2 2 2 4" xfId="1989" xr:uid="{00000000-0005-0000-0000-0000C1010000}"/>
    <cellStyle name="Normal 2 17 2 2 3" xfId="741" xr:uid="{00000000-0005-0000-0000-0000C4010000}"/>
    <cellStyle name="Normal 2 17 2 2 3 2" xfId="2246" xr:uid="{00000000-0005-0000-0000-0000C4010000}"/>
    <cellStyle name="Normal 2 17 2 2 4" xfId="1239" xr:uid="{00000000-0005-0000-0000-0000C5010000}"/>
    <cellStyle name="Normal 2 17 2 2 4 2" xfId="2744" xr:uid="{00000000-0005-0000-0000-0000C5010000}"/>
    <cellStyle name="Normal 2 17 2 2 5" xfId="1731" xr:uid="{00000000-0005-0000-0000-0000C0010000}"/>
    <cellStyle name="Normal 2 17 2 3" xfId="272" xr:uid="{00000000-0005-0000-0000-0000C6010000}"/>
    <cellStyle name="Normal 2 17 2 3 2" xfId="556" xr:uid="{00000000-0005-0000-0000-0000C7010000}"/>
    <cellStyle name="Normal 2 17 2 3 2 2" xfId="1058" xr:uid="{00000000-0005-0000-0000-0000C8010000}"/>
    <cellStyle name="Normal 2 17 2 3 2 2 2" xfId="2563" xr:uid="{00000000-0005-0000-0000-0000C8010000}"/>
    <cellStyle name="Normal 2 17 2 3 2 3" xfId="1556" xr:uid="{00000000-0005-0000-0000-0000C9010000}"/>
    <cellStyle name="Normal 2 17 2 3 2 3 2" xfId="3061" xr:uid="{00000000-0005-0000-0000-0000C9010000}"/>
    <cellStyle name="Normal 2 17 2 3 2 4" xfId="2066" xr:uid="{00000000-0005-0000-0000-0000C7010000}"/>
    <cellStyle name="Normal 2 17 2 3 3" xfId="818" xr:uid="{00000000-0005-0000-0000-0000CA010000}"/>
    <cellStyle name="Normal 2 17 2 3 3 2" xfId="2323" xr:uid="{00000000-0005-0000-0000-0000CA010000}"/>
    <cellStyle name="Normal 2 17 2 3 4" xfId="1316" xr:uid="{00000000-0005-0000-0000-0000CB010000}"/>
    <cellStyle name="Normal 2 17 2 3 4 2" xfId="2821" xr:uid="{00000000-0005-0000-0000-0000CB010000}"/>
    <cellStyle name="Normal 2 17 2 3 5" xfId="1808" xr:uid="{00000000-0005-0000-0000-0000C6010000}"/>
    <cellStyle name="Normal 2 17 2 4" xfId="390" xr:uid="{00000000-0005-0000-0000-0000CC010000}"/>
    <cellStyle name="Normal 2 17 2 4 2" xfId="894" xr:uid="{00000000-0005-0000-0000-0000CD010000}"/>
    <cellStyle name="Normal 2 17 2 4 2 2" xfId="2399" xr:uid="{00000000-0005-0000-0000-0000CD010000}"/>
    <cellStyle name="Normal 2 17 2 4 3" xfId="1392" xr:uid="{00000000-0005-0000-0000-0000CE010000}"/>
    <cellStyle name="Normal 2 17 2 4 3 2" xfId="2897" xr:uid="{00000000-0005-0000-0000-0000CE010000}"/>
    <cellStyle name="Normal 2 17 2 4 4" xfId="1902" xr:uid="{00000000-0005-0000-0000-0000CC010000}"/>
    <cellStyle name="Normal 2 17 2 5" xfId="660" xr:uid="{00000000-0005-0000-0000-0000CF010000}"/>
    <cellStyle name="Normal 2 17 2 5 2" xfId="2165" xr:uid="{00000000-0005-0000-0000-0000CF010000}"/>
    <cellStyle name="Normal 2 17 2 6" xfId="1134" xr:uid="{00000000-0005-0000-0000-0000D0010000}"/>
    <cellStyle name="Normal 2 17 2 6 2" xfId="2639" xr:uid="{00000000-0005-0000-0000-0000D0010000}"/>
    <cellStyle name="Normal 2 17 2 7" xfId="1650" xr:uid="{00000000-0005-0000-0000-0000BF010000}"/>
    <cellStyle name="Normal 2 17 3" xfId="154" xr:uid="{00000000-0005-0000-0000-0000D1010000}"/>
    <cellStyle name="Normal 2 17 3 2" xfId="444" xr:uid="{00000000-0005-0000-0000-0000D2010000}"/>
    <cellStyle name="Normal 2 17 3 2 2" xfId="946" xr:uid="{00000000-0005-0000-0000-0000D3010000}"/>
    <cellStyle name="Normal 2 17 3 2 2 2" xfId="2451" xr:uid="{00000000-0005-0000-0000-0000D3010000}"/>
    <cellStyle name="Normal 2 17 3 2 3" xfId="1444" xr:uid="{00000000-0005-0000-0000-0000D4010000}"/>
    <cellStyle name="Normal 2 17 3 2 3 2" xfId="2949" xr:uid="{00000000-0005-0000-0000-0000D4010000}"/>
    <cellStyle name="Normal 2 17 3 2 4" xfId="1954" xr:uid="{00000000-0005-0000-0000-0000D2010000}"/>
    <cellStyle name="Normal 2 17 3 3" xfId="706" xr:uid="{00000000-0005-0000-0000-0000D5010000}"/>
    <cellStyle name="Normal 2 17 3 3 2" xfId="2211" xr:uid="{00000000-0005-0000-0000-0000D5010000}"/>
    <cellStyle name="Normal 2 17 3 4" xfId="1204" xr:uid="{00000000-0005-0000-0000-0000D6010000}"/>
    <cellStyle name="Normal 2 17 3 4 2" xfId="2709" xr:uid="{00000000-0005-0000-0000-0000D6010000}"/>
    <cellStyle name="Normal 2 17 3 5" xfId="1696" xr:uid="{00000000-0005-0000-0000-0000D1010000}"/>
    <cellStyle name="Normal 2 17 4" xfId="237" xr:uid="{00000000-0005-0000-0000-0000D7010000}"/>
    <cellStyle name="Normal 2 17 4 2" xfId="521" xr:uid="{00000000-0005-0000-0000-0000D8010000}"/>
    <cellStyle name="Normal 2 17 4 2 2" xfId="1023" xr:uid="{00000000-0005-0000-0000-0000D9010000}"/>
    <cellStyle name="Normal 2 17 4 2 2 2" xfId="2528" xr:uid="{00000000-0005-0000-0000-0000D9010000}"/>
    <cellStyle name="Normal 2 17 4 2 3" xfId="1521" xr:uid="{00000000-0005-0000-0000-0000DA010000}"/>
    <cellStyle name="Normal 2 17 4 2 3 2" xfId="3026" xr:uid="{00000000-0005-0000-0000-0000DA010000}"/>
    <cellStyle name="Normal 2 17 4 2 4" xfId="2031" xr:uid="{00000000-0005-0000-0000-0000D8010000}"/>
    <cellStyle name="Normal 2 17 4 3" xfId="783" xr:uid="{00000000-0005-0000-0000-0000DB010000}"/>
    <cellStyle name="Normal 2 17 4 3 2" xfId="2288" xr:uid="{00000000-0005-0000-0000-0000DB010000}"/>
    <cellStyle name="Normal 2 17 4 4" xfId="1281" xr:uid="{00000000-0005-0000-0000-0000DC010000}"/>
    <cellStyle name="Normal 2 17 4 4 2" xfId="2786" xr:uid="{00000000-0005-0000-0000-0000DC010000}"/>
    <cellStyle name="Normal 2 17 4 5" xfId="1773" xr:uid="{00000000-0005-0000-0000-0000D7010000}"/>
    <cellStyle name="Normal 2 17 5" xfId="355" xr:uid="{00000000-0005-0000-0000-0000DD010000}"/>
    <cellStyle name="Normal 2 17 5 2" xfId="859" xr:uid="{00000000-0005-0000-0000-0000DE010000}"/>
    <cellStyle name="Normal 2 17 5 2 2" xfId="2364" xr:uid="{00000000-0005-0000-0000-0000DE010000}"/>
    <cellStyle name="Normal 2 17 5 3" xfId="1357" xr:uid="{00000000-0005-0000-0000-0000DF010000}"/>
    <cellStyle name="Normal 2 17 5 3 2" xfId="2862" xr:uid="{00000000-0005-0000-0000-0000DF010000}"/>
    <cellStyle name="Normal 2 17 5 4" xfId="1867" xr:uid="{00000000-0005-0000-0000-0000DD010000}"/>
    <cellStyle name="Normal 2 17 6" xfId="625" xr:uid="{00000000-0005-0000-0000-0000E0010000}"/>
    <cellStyle name="Normal 2 17 6 2" xfId="2130" xr:uid="{00000000-0005-0000-0000-0000E0010000}"/>
    <cellStyle name="Normal 2 17 7" xfId="1099" xr:uid="{00000000-0005-0000-0000-0000E1010000}"/>
    <cellStyle name="Normal 2 17 7 2" xfId="2604" xr:uid="{00000000-0005-0000-0000-0000E1010000}"/>
    <cellStyle name="Normal 2 17 8" xfId="1615" xr:uid="{00000000-0005-0000-0000-0000BE010000}"/>
    <cellStyle name="Normal 2 18" xfId="47" xr:uid="{00000000-0005-0000-0000-0000E2010000}"/>
    <cellStyle name="Normal 2 18 2" xfId="82" xr:uid="{00000000-0005-0000-0000-0000E3010000}"/>
    <cellStyle name="Normal 2 18 2 2" xfId="190" xr:uid="{00000000-0005-0000-0000-0000E4010000}"/>
    <cellStyle name="Normal 2 18 2 2 2" xfId="480" xr:uid="{00000000-0005-0000-0000-0000E5010000}"/>
    <cellStyle name="Normal 2 18 2 2 2 2" xfId="982" xr:uid="{00000000-0005-0000-0000-0000E6010000}"/>
    <cellStyle name="Normal 2 18 2 2 2 2 2" xfId="2487" xr:uid="{00000000-0005-0000-0000-0000E6010000}"/>
    <cellStyle name="Normal 2 18 2 2 2 3" xfId="1480" xr:uid="{00000000-0005-0000-0000-0000E7010000}"/>
    <cellStyle name="Normal 2 18 2 2 2 3 2" xfId="2985" xr:uid="{00000000-0005-0000-0000-0000E7010000}"/>
    <cellStyle name="Normal 2 18 2 2 2 4" xfId="1990" xr:uid="{00000000-0005-0000-0000-0000E5010000}"/>
    <cellStyle name="Normal 2 18 2 2 3" xfId="742" xr:uid="{00000000-0005-0000-0000-0000E8010000}"/>
    <cellStyle name="Normal 2 18 2 2 3 2" xfId="2247" xr:uid="{00000000-0005-0000-0000-0000E8010000}"/>
    <cellStyle name="Normal 2 18 2 2 4" xfId="1240" xr:uid="{00000000-0005-0000-0000-0000E9010000}"/>
    <cellStyle name="Normal 2 18 2 2 4 2" xfId="2745" xr:uid="{00000000-0005-0000-0000-0000E9010000}"/>
    <cellStyle name="Normal 2 18 2 2 5" xfId="1732" xr:uid="{00000000-0005-0000-0000-0000E4010000}"/>
    <cellStyle name="Normal 2 18 2 3" xfId="273" xr:uid="{00000000-0005-0000-0000-0000EA010000}"/>
    <cellStyle name="Normal 2 18 2 3 2" xfId="557" xr:uid="{00000000-0005-0000-0000-0000EB010000}"/>
    <cellStyle name="Normal 2 18 2 3 2 2" xfId="1059" xr:uid="{00000000-0005-0000-0000-0000EC010000}"/>
    <cellStyle name="Normal 2 18 2 3 2 2 2" xfId="2564" xr:uid="{00000000-0005-0000-0000-0000EC010000}"/>
    <cellStyle name="Normal 2 18 2 3 2 3" xfId="1557" xr:uid="{00000000-0005-0000-0000-0000ED010000}"/>
    <cellStyle name="Normal 2 18 2 3 2 3 2" xfId="3062" xr:uid="{00000000-0005-0000-0000-0000ED010000}"/>
    <cellStyle name="Normal 2 18 2 3 2 4" xfId="2067" xr:uid="{00000000-0005-0000-0000-0000EB010000}"/>
    <cellStyle name="Normal 2 18 2 3 3" xfId="819" xr:uid="{00000000-0005-0000-0000-0000EE010000}"/>
    <cellStyle name="Normal 2 18 2 3 3 2" xfId="2324" xr:uid="{00000000-0005-0000-0000-0000EE010000}"/>
    <cellStyle name="Normal 2 18 2 3 4" xfId="1317" xr:uid="{00000000-0005-0000-0000-0000EF010000}"/>
    <cellStyle name="Normal 2 18 2 3 4 2" xfId="2822" xr:uid="{00000000-0005-0000-0000-0000EF010000}"/>
    <cellStyle name="Normal 2 18 2 3 5" xfId="1809" xr:uid="{00000000-0005-0000-0000-0000EA010000}"/>
    <cellStyle name="Normal 2 18 2 4" xfId="391" xr:uid="{00000000-0005-0000-0000-0000F0010000}"/>
    <cellStyle name="Normal 2 18 2 4 2" xfId="895" xr:uid="{00000000-0005-0000-0000-0000F1010000}"/>
    <cellStyle name="Normal 2 18 2 4 2 2" xfId="2400" xr:uid="{00000000-0005-0000-0000-0000F1010000}"/>
    <cellStyle name="Normal 2 18 2 4 3" xfId="1393" xr:uid="{00000000-0005-0000-0000-0000F2010000}"/>
    <cellStyle name="Normal 2 18 2 4 3 2" xfId="2898" xr:uid="{00000000-0005-0000-0000-0000F2010000}"/>
    <cellStyle name="Normal 2 18 2 4 4" xfId="1903" xr:uid="{00000000-0005-0000-0000-0000F0010000}"/>
    <cellStyle name="Normal 2 18 2 5" xfId="661" xr:uid="{00000000-0005-0000-0000-0000F3010000}"/>
    <cellStyle name="Normal 2 18 2 5 2" xfId="2166" xr:uid="{00000000-0005-0000-0000-0000F3010000}"/>
    <cellStyle name="Normal 2 18 2 6" xfId="1135" xr:uid="{00000000-0005-0000-0000-0000F4010000}"/>
    <cellStyle name="Normal 2 18 2 6 2" xfId="2640" xr:uid="{00000000-0005-0000-0000-0000F4010000}"/>
    <cellStyle name="Normal 2 18 2 7" xfId="1651" xr:uid="{00000000-0005-0000-0000-0000E3010000}"/>
    <cellStyle name="Normal 2 18 3" xfId="155" xr:uid="{00000000-0005-0000-0000-0000F5010000}"/>
    <cellStyle name="Normal 2 18 3 2" xfId="445" xr:uid="{00000000-0005-0000-0000-0000F6010000}"/>
    <cellStyle name="Normal 2 18 3 2 2" xfId="947" xr:uid="{00000000-0005-0000-0000-0000F7010000}"/>
    <cellStyle name="Normal 2 18 3 2 2 2" xfId="2452" xr:uid="{00000000-0005-0000-0000-0000F7010000}"/>
    <cellStyle name="Normal 2 18 3 2 3" xfId="1445" xr:uid="{00000000-0005-0000-0000-0000F8010000}"/>
    <cellStyle name="Normal 2 18 3 2 3 2" xfId="2950" xr:uid="{00000000-0005-0000-0000-0000F8010000}"/>
    <cellStyle name="Normal 2 18 3 2 4" xfId="1955" xr:uid="{00000000-0005-0000-0000-0000F6010000}"/>
    <cellStyle name="Normal 2 18 3 3" xfId="707" xr:uid="{00000000-0005-0000-0000-0000F9010000}"/>
    <cellStyle name="Normal 2 18 3 3 2" xfId="2212" xr:uid="{00000000-0005-0000-0000-0000F9010000}"/>
    <cellStyle name="Normal 2 18 3 4" xfId="1205" xr:uid="{00000000-0005-0000-0000-0000FA010000}"/>
    <cellStyle name="Normal 2 18 3 4 2" xfId="2710" xr:uid="{00000000-0005-0000-0000-0000FA010000}"/>
    <cellStyle name="Normal 2 18 3 5" xfId="1697" xr:uid="{00000000-0005-0000-0000-0000F5010000}"/>
    <cellStyle name="Normal 2 18 4" xfId="238" xr:uid="{00000000-0005-0000-0000-0000FB010000}"/>
    <cellStyle name="Normal 2 18 4 2" xfId="522" xr:uid="{00000000-0005-0000-0000-0000FC010000}"/>
    <cellStyle name="Normal 2 18 4 2 2" xfId="1024" xr:uid="{00000000-0005-0000-0000-0000FD010000}"/>
    <cellStyle name="Normal 2 18 4 2 2 2" xfId="2529" xr:uid="{00000000-0005-0000-0000-0000FD010000}"/>
    <cellStyle name="Normal 2 18 4 2 3" xfId="1522" xr:uid="{00000000-0005-0000-0000-0000FE010000}"/>
    <cellStyle name="Normal 2 18 4 2 3 2" xfId="3027" xr:uid="{00000000-0005-0000-0000-0000FE010000}"/>
    <cellStyle name="Normal 2 18 4 2 4" xfId="2032" xr:uid="{00000000-0005-0000-0000-0000FC010000}"/>
    <cellStyle name="Normal 2 18 4 3" xfId="784" xr:uid="{00000000-0005-0000-0000-0000FF010000}"/>
    <cellStyle name="Normal 2 18 4 3 2" xfId="2289" xr:uid="{00000000-0005-0000-0000-0000FF010000}"/>
    <cellStyle name="Normal 2 18 4 4" xfId="1282" xr:uid="{00000000-0005-0000-0000-000000020000}"/>
    <cellStyle name="Normal 2 18 4 4 2" xfId="2787" xr:uid="{00000000-0005-0000-0000-000000020000}"/>
    <cellStyle name="Normal 2 18 4 5" xfId="1774" xr:uid="{00000000-0005-0000-0000-0000FB010000}"/>
    <cellStyle name="Normal 2 18 5" xfId="356" xr:uid="{00000000-0005-0000-0000-000001020000}"/>
    <cellStyle name="Normal 2 18 5 2" xfId="860" xr:uid="{00000000-0005-0000-0000-000002020000}"/>
    <cellStyle name="Normal 2 18 5 2 2" xfId="2365" xr:uid="{00000000-0005-0000-0000-000002020000}"/>
    <cellStyle name="Normal 2 18 5 3" xfId="1358" xr:uid="{00000000-0005-0000-0000-000003020000}"/>
    <cellStyle name="Normal 2 18 5 3 2" xfId="2863" xr:uid="{00000000-0005-0000-0000-000003020000}"/>
    <cellStyle name="Normal 2 18 5 4" xfId="1868" xr:uid="{00000000-0005-0000-0000-000001020000}"/>
    <cellStyle name="Normal 2 18 6" xfId="626" xr:uid="{00000000-0005-0000-0000-000004020000}"/>
    <cellStyle name="Normal 2 18 6 2" xfId="2131" xr:uid="{00000000-0005-0000-0000-000004020000}"/>
    <cellStyle name="Normal 2 18 7" xfId="1100" xr:uid="{00000000-0005-0000-0000-000005020000}"/>
    <cellStyle name="Normal 2 18 7 2" xfId="2605" xr:uid="{00000000-0005-0000-0000-000005020000}"/>
    <cellStyle name="Normal 2 18 8" xfId="1616" xr:uid="{00000000-0005-0000-0000-0000E2010000}"/>
    <cellStyle name="Normal 2 19" xfId="48" xr:uid="{00000000-0005-0000-0000-000006020000}"/>
    <cellStyle name="Normal 2 19 2" xfId="83" xr:uid="{00000000-0005-0000-0000-000007020000}"/>
    <cellStyle name="Normal 2 19 2 2" xfId="191" xr:uid="{00000000-0005-0000-0000-000008020000}"/>
    <cellStyle name="Normal 2 19 2 2 2" xfId="481" xr:uid="{00000000-0005-0000-0000-000009020000}"/>
    <cellStyle name="Normal 2 19 2 2 2 2" xfId="983" xr:uid="{00000000-0005-0000-0000-00000A020000}"/>
    <cellStyle name="Normal 2 19 2 2 2 2 2" xfId="2488" xr:uid="{00000000-0005-0000-0000-00000A020000}"/>
    <cellStyle name="Normal 2 19 2 2 2 3" xfId="1481" xr:uid="{00000000-0005-0000-0000-00000B020000}"/>
    <cellStyle name="Normal 2 19 2 2 2 3 2" xfId="2986" xr:uid="{00000000-0005-0000-0000-00000B020000}"/>
    <cellStyle name="Normal 2 19 2 2 2 4" xfId="1991" xr:uid="{00000000-0005-0000-0000-000009020000}"/>
    <cellStyle name="Normal 2 19 2 2 3" xfId="743" xr:uid="{00000000-0005-0000-0000-00000C020000}"/>
    <cellStyle name="Normal 2 19 2 2 3 2" xfId="2248" xr:uid="{00000000-0005-0000-0000-00000C020000}"/>
    <cellStyle name="Normal 2 19 2 2 4" xfId="1241" xr:uid="{00000000-0005-0000-0000-00000D020000}"/>
    <cellStyle name="Normal 2 19 2 2 4 2" xfId="2746" xr:uid="{00000000-0005-0000-0000-00000D020000}"/>
    <cellStyle name="Normal 2 19 2 2 5" xfId="1733" xr:uid="{00000000-0005-0000-0000-000008020000}"/>
    <cellStyle name="Normal 2 19 2 3" xfId="274" xr:uid="{00000000-0005-0000-0000-00000E020000}"/>
    <cellStyle name="Normal 2 19 2 3 2" xfId="558" xr:uid="{00000000-0005-0000-0000-00000F020000}"/>
    <cellStyle name="Normal 2 19 2 3 2 2" xfId="1060" xr:uid="{00000000-0005-0000-0000-000010020000}"/>
    <cellStyle name="Normal 2 19 2 3 2 2 2" xfId="2565" xr:uid="{00000000-0005-0000-0000-000010020000}"/>
    <cellStyle name="Normal 2 19 2 3 2 3" xfId="1558" xr:uid="{00000000-0005-0000-0000-000011020000}"/>
    <cellStyle name="Normal 2 19 2 3 2 3 2" xfId="3063" xr:uid="{00000000-0005-0000-0000-000011020000}"/>
    <cellStyle name="Normal 2 19 2 3 2 4" xfId="2068" xr:uid="{00000000-0005-0000-0000-00000F020000}"/>
    <cellStyle name="Normal 2 19 2 3 3" xfId="820" xr:uid="{00000000-0005-0000-0000-000012020000}"/>
    <cellStyle name="Normal 2 19 2 3 3 2" xfId="2325" xr:uid="{00000000-0005-0000-0000-000012020000}"/>
    <cellStyle name="Normal 2 19 2 3 4" xfId="1318" xr:uid="{00000000-0005-0000-0000-000013020000}"/>
    <cellStyle name="Normal 2 19 2 3 4 2" xfId="2823" xr:uid="{00000000-0005-0000-0000-000013020000}"/>
    <cellStyle name="Normal 2 19 2 3 5" xfId="1810" xr:uid="{00000000-0005-0000-0000-00000E020000}"/>
    <cellStyle name="Normal 2 19 2 4" xfId="392" xr:uid="{00000000-0005-0000-0000-000014020000}"/>
    <cellStyle name="Normal 2 19 2 4 2" xfId="896" xr:uid="{00000000-0005-0000-0000-000015020000}"/>
    <cellStyle name="Normal 2 19 2 4 2 2" xfId="2401" xr:uid="{00000000-0005-0000-0000-000015020000}"/>
    <cellStyle name="Normal 2 19 2 4 3" xfId="1394" xr:uid="{00000000-0005-0000-0000-000016020000}"/>
    <cellStyle name="Normal 2 19 2 4 3 2" xfId="2899" xr:uid="{00000000-0005-0000-0000-000016020000}"/>
    <cellStyle name="Normal 2 19 2 4 4" xfId="1904" xr:uid="{00000000-0005-0000-0000-000014020000}"/>
    <cellStyle name="Normal 2 19 2 5" xfId="662" xr:uid="{00000000-0005-0000-0000-000017020000}"/>
    <cellStyle name="Normal 2 19 2 5 2" xfId="2167" xr:uid="{00000000-0005-0000-0000-000017020000}"/>
    <cellStyle name="Normal 2 19 2 6" xfId="1136" xr:uid="{00000000-0005-0000-0000-000018020000}"/>
    <cellStyle name="Normal 2 19 2 6 2" xfId="2641" xr:uid="{00000000-0005-0000-0000-000018020000}"/>
    <cellStyle name="Normal 2 19 2 7" xfId="1652" xr:uid="{00000000-0005-0000-0000-000007020000}"/>
    <cellStyle name="Normal 2 19 3" xfId="156" xr:uid="{00000000-0005-0000-0000-000019020000}"/>
    <cellStyle name="Normal 2 19 3 2" xfId="446" xr:uid="{00000000-0005-0000-0000-00001A020000}"/>
    <cellStyle name="Normal 2 19 3 2 2" xfId="948" xr:uid="{00000000-0005-0000-0000-00001B020000}"/>
    <cellStyle name="Normal 2 19 3 2 2 2" xfId="2453" xr:uid="{00000000-0005-0000-0000-00001B020000}"/>
    <cellStyle name="Normal 2 19 3 2 3" xfId="1446" xr:uid="{00000000-0005-0000-0000-00001C020000}"/>
    <cellStyle name="Normal 2 19 3 2 3 2" xfId="2951" xr:uid="{00000000-0005-0000-0000-00001C020000}"/>
    <cellStyle name="Normal 2 19 3 2 4" xfId="1956" xr:uid="{00000000-0005-0000-0000-00001A020000}"/>
    <cellStyle name="Normal 2 19 3 3" xfId="708" xr:uid="{00000000-0005-0000-0000-00001D020000}"/>
    <cellStyle name="Normal 2 19 3 3 2" xfId="2213" xr:uid="{00000000-0005-0000-0000-00001D020000}"/>
    <cellStyle name="Normal 2 19 3 4" xfId="1206" xr:uid="{00000000-0005-0000-0000-00001E020000}"/>
    <cellStyle name="Normal 2 19 3 4 2" xfId="2711" xr:uid="{00000000-0005-0000-0000-00001E020000}"/>
    <cellStyle name="Normal 2 19 3 5" xfId="1698" xr:uid="{00000000-0005-0000-0000-000019020000}"/>
    <cellStyle name="Normal 2 19 4" xfId="239" xr:uid="{00000000-0005-0000-0000-00001F020000}"/>
    <cellStyle name="Normal 2 19 4 2" xfId="523" xr:uid="{00000000-0005-0000-0000-000020020000}"/>
    <cellStyle name="Normal 2 19 4 2 2" xfId="1025" xr:uid="{00000000-0005-0000-0000-000021020000}"/>
    <cellStyle name="Normal 2 19 4 2 2 2" xfId="2530" xr:uid="{00000000-0005-0000-0000-000021020000}"/>
    <cellStyle name="Normal 2 19 4 2 3" xfId="1523" xr:uid="{00000000-0005-0000-0000-000022020000}"/>
    <cellStyle name="Normal 2 19 4 2 3 2" xfId="3028" xr:uid="{00000000-0005-0000-0000-000022020000}"/>
    <cellStyle name="Normal 2 19 4 2 4" xfId="2033" xr:uid="{00000000-0005-0000-0000-000020020000}"/>
    <cellStyle name="Normal 2 19 4 3" xfId="785" xr:uid="{00000000-0005-0000-0000-000023020000}"/>
    <cellStyle name="Normal 2 19 4 3 2" xfId="2290" xr:uid="{00000000-0005-0000-0000-000023020000}"/>
    <cellStyle name="Normal 2 19 4 4" xfId="1283" xr:uid="{00000000-0005-0000-0000-000024020000}"/>
    <cellStyle name="Normal 2 19 4 4 2" xfId="2788" xr:uid="{00000000-0005-0000-0000-000024020000}"/>
    <cellStyle name="Normal 2 19 4 5" xfId="1775" xr:uid="{00000000-0005-0000-0000-00001F020000}"/>
    <cellStyle name="Normal 2 19 5" xfId="357" xr:uid="{00000000-0005-0000-0000-000025020000}"/>
    <cellStyle name="Normal 2 19 5 2" xfId="861" xr:uid="{00000000-0005-0000-0000-000026020000}"/>
    <cellStyle name="Normal 2 19 5 2 2" xfId="2366" xr:uid="{00000000-0005-0000-0000-000026020000}"/>
    <cellStyle name="Normal 2 19 5 3" xfId="1359" xr:uid="{00000000-0005-0000-0000-000027020000}"/>
    <cellStyle name="Normal 2 19 5 3 2" xfId="2864" xr:uid="{00000000-0005-0000-0000-000027020000}"/>
    <cellStyle name="Normal 2 19 5 4" xfId="1869" xr:uid="{00000000-0005-0000-0000-000025020000}"/>
    <cellStyle name="Normal 2 19 6" xfId="627" xr:uid="{00000000-0005-0000-0000-000028020000}"/>
    <cellStyle name="Normal 2 19 6 2" xfId="2132" xr:uid="{00000000-0005-0000-0000-000028020000}"/>
    <cellStyle name="Normal 2 19 7" xfId="1101" xr:uid="{00000000-0005-0000-0000-000029020000}"/>
    <cellStyle name="Normal 2 19 7 2" xfId="2606" xr:uid="{00000000-0005-0000-0000-000029020000}"/>
    <cellStyle name="Normal 2 19 8" xfId="1617" xr:uid="{00000000-0005-0000-0000-000006020000}"/>
    <cellStyle name="Normal 2 2" xfId="10" xr:uid="{00000000-0005-0000-0000-00002A020000}"/>
    <cellStyle name="Normal 2 2 2" xfId="11" xr:uid="{00000000-0005-0000-0000-00002B020000}"/>
    <cellStyle name="Normal 2 2 2 2" xfId="84" xr:uid="{00000000-0005-0000-0000-00002C020000}"/>
    <cellStyle name="Normal 2 2 2 2 2" xfId="192" xr:uid="{00000000-0005-0000-0000-00002D020000}"/>
    <cellStyle name="Normal 2 2 2 2 2 2" xfId="482" xr:uid="{00000000-0005-0000-0000-00002E020000}"/>
    <cellStyle name="Normal 2 2 2 2 2 2 2" xfId="984" xr:uid="{00000000-0005-0000-0000-00002F020000}"/>
    <cellStyle name="Normal 2 2 2 2 2 2 2 2" xfId="2489" xr:uid="{00000000-0005-0000-0000-00002F020000}"/>
    <cellStyle name="Normal 2 2 2 2 2 2 3" xfId="1482" xr:uid="{00000000-0005-0000-0000-000030020000}"/>
    <cellStyle name="Normal 2 2 2 2 2 2 3 2" xfId="2987" xr:uid="{00000000-0005-0000-0000-000030020000}"/>
    <cellStyle name="Normal 2 2 2 2 2 2 4" xfId="1992" xr:uid="{00000000-0005-0000-0000-00002E020000}"/>
    <cellStyle name="Normal 2 2 2 2 2 3" xfId="744" xr:uid="{00000000-0005-0000-0000-000031020000}"/>
    <cellStyle name="Normal 2 2 2 2 2 3 2" xfId="2249" xr:uid="{00000000-0005-0000-0000-000031020000}"/>
    <cellStyle name="Normal 2 2 2 2 2 4" xfId="1242" xr:uid="{00000000-0005-0000-0000-000032020000}"/>
    <cellStyle name="Normal 2 2 2 2 2 4 2" xfId="2747" xr:uid="{00000000-0005-0000-0000-000032020000}"/>
    <cellStyle name="Normal 2 2 2 2 2 5" xfId="1734" xr:uid="{00000000-0005-0000-0000-00002D020000}"/>
    <cellStyle name="Normal 2 2 2 2 3" xfId="275" xr:uid="{00000000-0005-0000-0000-000033020000}"/>
    <cellStyle name="Normal 2 2 2 2 3 2" xfId="559" xr:uid="{00000000-0005-0000-0000-000034020000}"/>
    <cellStyle name="Normal 2 2 2 2 3 2 2" xfId="1061" xr:uid="{00000000-0005-0000-0000-000035020000}"/>
    <cellStyle name="Normal 2 2 2 2 3 2 2 2" xfId="2566" xr:uid="{00000000-0005-0000-0000-000035020000}"/>
    <cellStyle name="Normal 2 2 2 2 3 2 3" xfId="1559" xr:uid="{00000000-0005-0000-0000-000036020000}"/>
    <cellStyle name="Normal 2 2 2 2 3 2 3 2" xfId="3064" xr:uid="{00000000-0005-0000-0000-000036020000}"/>
    <cellStyle name="Normal 2 2 2 2 3 2 4" xfId="2069" xr:uid="{00000000-0005-0000-0000-000034020000}"/>
    <cellStyle name="Normal 2 2 2 2 3 3" xfId="821" xr:uid="{00000000-0005-0000-0000-000037020000}"/>
    <cellStyle name="Normal 2 2 2 2 3 3 2" xfId="2326" xr:uid="{00000000-0005-0000-0000-000037020000}"/>
    <cellStyle name="Normal 2 2 2 2 3 4" xfId="1319" xr:uid="{00000000-0005-0000-0000-000038020000}"/>
    <cellStyle name="Normal 2 2 2 2 3 4 2" xfId="2824" xr:uid="{00000000-0005-0000-0000-000038020000}"/>
    <cellStyle name="Normal 2 2 2 2 3 5" xfId="1811" xr:uid="{00000000-0005-0000-0000-000033020000}"/>
    <cellStyle name="Normal 2 2 2 2 4" xfId="393" xr:uid="{00000000-0005-0000-0000-000039020000}"/>
    <cellStyle name="Normal 2 2 2 2 4 2" xfId="897" xr:uid="{00000000-0005-0000-0000-00003A020000}"/>
    <cellStyle name="Normal 2 2 2 2 4 2 2" xfId="2402" xr:uid="{00000000-0005-0000-0000-00003A020000}"/>
    <cellStyle name="Normal 2 2 2 2 4 3" xfId="1395" xr:uid="{00000000-0005-0000-0000-00003B020000}"/>
    <cellStyle name="Normal 2 2 2 2 4 3 2" xfId="2900" xr:uid="{00000000-0005-0000-0000-00003B020000}"/>
    <cellStyle name="Normal 2 2 2 2 4 4" xfId="1905" xr:uid="{00000000-0005-0000-0000-000039020000}"/>
    <cellStyle name="Normal 2 2 2 2 5" xfId="663" xr:uid="{00000000-0005-0000-0000-00003C020000}"/>
    <cellStyle name="Normal 2 2 2 2 5 2" xfId="2168" xr:uid="{00000000-0005-0000-0000-00003C020000}"/>
    <cellStyle name="Normal 2 2 2 2 6" xfId="1137" xr:uid="{00000000-0005-0000-0000-00003D020000}"/>
    <cellStyle name="Normal 2 2 2 2 6 2" xfId="2642" xr:uid="{00000000-0005-0000-0000-00003D020000}"/>
    <cellStyle name="Normal 2 2 2 2 7" xfId="1653" xr:uid="{00000000-0005-0000-0000-00002C020000}"/>
    <cellStyle name="Normal 2 2 2 3" xfId="124" xr:uid="{00000000-0005-0000-0000-00003E020000}"/>
    <cellStyle name="Normal 2 2 2 4" xfId="49" xr:uid="{00000000-0005-0000-0000-00003F020000}"/>
    <cellStyle name="Normal 2 2 2 4 2" xfId="157" xr:uid="{00000000-0005-0000-0000-000040020000}"/>
    <cellStyle name="Normal 2 2 2 4 2 2" xfId="447" xr:uid="{00000000-0005-0000-0000-000041020000}"/>
    <cellStyle name="Normal 2 2 2 4 2 2 2" xfId="949" xr:uid="{00000000-0005-0000-0000-000042020000}"/>
    <cellStyle name="Normal 2 2 2 4 2 2 2 2" xfId="2454" xr:uid="{00000000-0005-0000-0000-000042020000}"/>
    <cellStyle name="Normal 2 2 2 4 2 2 3" xfId="1447" xr:uid="{00000000-0005-0000-0000-000043020000}"/>
    <cellStyle name="Normal 2 2 2 4 2 2 3 2" xfId="2952" xr:uid="{00000000-0005-0000-0000-000043020000}"/>
    <cellStyle name="Normal 2 2 2 4 2 2 4" xfId="1957" xr:uid="{00000000-0005-0000-0000-000041020000}"/>
    <cellStyle name="Normal 2 2 2 4 2 3" xfId="709" xr:uid="{00000000-0005-0000-0000-000044020000}"/>
    <cellStyle name="Normal 2 2 2 4 2 3 2" xfId="2214" xr:uid="{00000000-0005-0000-0000-000044020000}"/>
    <cellStyle name="Normal 2 2 2 4 2 4" xfId="1207" xr:uid="{00000000-0005-0000-0000-000045020000}"/>
    <cellStyle name="Normal 2 2 2 4 2 4 2" xfId="2712" xr:uid="{00000000-0005-0000-0000-000045020000}"/>
    <cellStyle name="Normal 2 2 2 4 2 5" xfId="1699" xr:uid="{00000000-0005-0000-0000-000040020000}"/>
    <cellStyle name="Normal 2 2 2 4 3" xfId="419" xr:uid="{00000000-0005-0000-0000-000046020000}"/>
    <cellStyle name="Normal 2 2 2 4 3 2" xfId="923" xr:uid="{00000000-0005-0000-0000-000047020000}"/>
    <cellStyle name="Normal 2 2 2 4 3 2 2" xfId="2428" xr:uid="{00000000-0005-0000-0000-000047020000}"/>
    <cellStyle name="Normal 2 2 2 4 3 3" xfId="1421" xr:uid="{00000000-0005-0000-0000-000048020000}"/>
    <cellStyle name="Normal 2 2 2 4 3 3 2" xfId="2926" xr:uid="{00000000-0005-0000-0000-000048020000}"/>
    <cellStyle name="Normal 2 2 2 4 3 4" xfId="1931" xr:uid="{00000000-0005-0000-0000-000046020000}"/>
    <cellStyle name="Normal 2 2 2 4 4" xfId="628" xr:uid="{00000000-0005-0000-0000-000049020000}"/>
    <cellStyle name="Normal 2 2 2 4 4 2" xfId="2133" xr:uid="{00000000-0005-0000-0000-000049020000}"/>
    <cellStyle name="Normal 2 2 2 4 5" xfId="1181" xr:uid="{00000000-0005-0000-0000-00004A020000}"/>
    <cellStyle name="Normal 2 2 2 4 5 2" xfId="2686" xr:uid="{00000000-0005-0000-0000-00004A020000}"/>
    <cellStyle name="Normal 2 2 2 4 6" xfId="1618" xr:uid="{00000000-0005-0000-0000-00003F020000}"/>
    <cellStyle name="Normal 2 2 2 5" xfId="240" xr:uid="{00000000-0005-0000-0000-00004B020000}"/>
    <cellStyle name="Normal 2 2 2 5 2" xfId="524" xr:uid="{00000000-0005-0000-0000-00004C020000}"/>
    <cellStyle name="Normal 2 2 2 5 2 2" xfId="1026" xr:uid="{00000000-0005-0000-0000-00004D020000}"/>
    <cellStyle name="Normal 2 2 2 5 2 2 2" xfId="2531" xr:uid="{00000000-0005-0000-0000-00004D020000}"/>
    <cellStyle name="Normal 2 2 2 5 2 3" xfId="1524" xr:uid="{00000000-0005-0000-0000-00004E020000}"/>
    <cellStyle name="Normal 2 2 2 5 2 3 2" xfId="3029" xr:uid="{00000000-0005-0000-0000-00004E020000}"/>
    <cellStyle name="Normal 2 2 2 5 2 4" xfId="2034" xr:uid="{00000000-0005-0000-0000-00004C020000}"/>
    <cellStyle name="Normal 2 2 2 5 3" xfId="786" xr:uid="{00000000-0005-0000-0000-00004F020000}"/>
    <cellStyle name="Normal 2 2 2 5 3 2" xfId="2291" xr:uid="{00000000-0005-0000-0000-00004F020000}"/>
    <cellStyle name="Normal 2 2 2 5 4" xfId="1284" xr:uid="{00000000-0005-0000-0000-000050020000}"/>
    <cellStyle name="Normal 2 2 2 5 4 2" xfId="2789" xr:uid="{00000000-0005-0000-0000-000050020000}"/>
    <cellStyle name="Normal 2 2 2 5 5" xfId="1776" xr:uid="{00000000-0005-0000-0000-00004B020000}"/>
    <cellStyle name="Normal 2 2 2 6" xfId="358" xr:uid="{00000000-0005-0000-0000-000051020000}"/>
    <cellStyle name="Normal 2 2 2 6 2" xfId="862" xr:uid="{00000000-0005-0000-0000-000052020000}"/>
    <cellStyle name="Normal 2 2 2 6 2 2" xfId="2367" xr:uid="{00000000-0005-0000-0000-000052020000}"/>
    <cellStyle name="Normal 2 2 2 6 3" xfId="1360" xr:uid="{00000000-0005-0000-0000-000053020000}"/>
    <cellStyle name="Normal 2 2 2 6 3 2" xfId="2865" xr:uid="{00000000-0005-0000-0000-000053020000}"/>
    <cellStyle name="Normal 2 2 2 6 4" xfId="1870" xr:uid="{00000000-0005-0000-0000-000051020000}"/>
    <cellStyle name="Normal 2 2 2 7" xfId="1102" xr:uid="{00000000-0005-0000-0000-000054020000}"/>
    <cellStyle name="Normal 2 2 2 7 2" xfId="2607" xr:uid="{00000000-0005-0000-0000-000054020000}"/>
    <cellStyle name="Normal 2 2 3" xfId="60" xr:uid="{00000000-0005-0000-0000-000055020000}"/>
    <cellStyle name="Normal 2 2 3 2" xfId="95" xr:uid="{00000000-0005-0000-0000-000056020000}"/>
    <cellStyle name="Normal 2 2 3 2 2" xfId="203" xr:uid="{00000000-0005-0000-0000-000057020000}"/>
    <cellStyle name="Normal 2 2 3 2 2 2" xfId="493" xr:uid="{00000000-0005-0000-0000-000058020000}"/>
    <cellStyle name="Normal 2 2 3 2 2 2 2" xfId="995" xr:uid="{00000000-0005-0000-0000-000059020000}"/>
    <cellStyle name="Normal 2 2 3 2 2 2 2 2" xfId="2500" xr:uid="{00000000-0005-0000-0000-000059020000}"/>
    <cellStyle name="Normal 2 2 3 2 2 2 3" xfId="1493" xr:uid="{00000000-0005-0000-0000-00005A020000}"/>
    <cellStyle name="Normal 2 2 3 2 2 2 3 2" xfId="2998" xr:uid="{00000000-0005-0000-0000-00005A020000}"/>
    <cellStyle name="Normal 2 2 3 2 2 2 4" xfId="2003" xr:uid="{00000000-0005-0000-0000-000058020000}"/>
    <cellStyle name="Normal 2 2 3 2 2 3" xfId="755" xr:uid="{00000000-0005-0000-0000-00005B020000}"/>
    <cellStyle name="Normal 2 2 3 2 2 3 2" xfId="2260" xr:uid="{00000000-0005-0000-0000-00005B020000}"/>
    <cellStyle name="Normal 2 2 3 2 2 4" xfId="1253" xr:uid="{00000000-0005-0000-0000-00005C020000}"/>
    <cellStyle name="Normal 2 2 3 2 2 4 2" xfId="2758" xr:uid="{00000000-0005-0000-0000-00005C020000}"/>
    <cellStyle name="Normal 2 2 3 2 2 5" xfId="1745" xr:uid="{00000000-0005-0000-0000-000057020000}"/>
    <cellStyle name="Normal 2 2 3 2 3" xfId="286" xr:uid="{00000000-0005-0000-0000-00005D020000}"/>
    <cellStyle name="Normal 2 2 3 2 3 2" xfId="570" xr:uid="{00000000-0005-0000-0000-00005E020000}"/>
    <cellStyle name="Normal 2 2 3 2 3 2 2" xfId="1072" xr:uid="{00000000-0005-0000-0000-00005F020000}"/>
    <cellStyle name="Normal 2 2 3 2 3 2 2 2" xfId="2577" xr:uid="{00000000-0005-0000-0000-00005F020000}"/>
    <cellStyle name="Normal 2 2 3 2 3 2 3" xfId="1570" xr:uid="{00000000-0005-0000-0000-000060020000}"/>
    <cellStyle name="Normal 2 2 3 2 3 2 3 2" xfId="3075" xr:uid="{00000000-0005-0000-0000-000060020000}"/>
    <cellStyle name="Normal 2 2 3 2 3 2 4" xfId="2080" xr:uid="{00000000-0005-0000-0000-00005E020000}"/>
    <cellStyle name="Normal 2 2 3 2 3 3" xfId="832" xr:uid="{00000000-0005-0000-0000-000061020000}"/>
    <cellStyle name="Normal 2 2 3 2 3 3 2" xfId="2337" xr:uid="{00000000-0005-0000-0000-000061020000}"/>
    <cellStyle name="Normal 2 2 3 2 3 4" xfId="1330" xr:uid="{00000000-0005-0000-0000-000062020000}"/>
    <cellStyle name="Normal 2 2 3 2 3 4 2" xfId="2835" xr:uid="{00000000-0005-0000-0000-000062020000}"/>
    <cellStyle name="Normal 2 2 3 2 3 5" xfId="1822" xr:uid="{00000000-0005-0000-0000-00005D020000}"/>
    <cellStyle name="Normal 2 2 3 2 4" xfId="404" xr:uid="{00000000-0005-0000-0000-000063020000}"/>
    <cellStyle name="Normal 2 2 3 2 4 2" xfId="908" xr:uid="{00000000-0005-0000-0000-000064020000}"/>
    <cellStyle name="Normal 2 2 3 2 4 2 2" xfId="2413" xr:uid="{00000000-0005-0000-0000-000064020000}"/>
    <cellStyle name="Normal 2 2 3 2 4 3" xfId="1406" xr:uid="{00000000-0005-0000-0000-000065020000}"/>
    <cellStyle name="Normal 2 2 3 2 4 3 2" xfId="2911" xr:uid="{00000000-0005-0000-0000-000065020000}"/>
    <cellStyle name="Normal 2 2 3 2 4 4" xfId="1916" xr:uid="{00000000-0005-0000-0000-000063020000}"/>
    <cellStyle name="Normal 2 2 3 2 5" xfId="674" xr:uid="{00000000-0005-0000-0000-000066020000}"/>
    <cellStyle name="Normal 2 2 3 2 5 2" xfId="2179" xr:uid="{00000000-0005-0000-0000-000066020000}"/>
    <cellStyle name="Normal 2 2 3 2 6" xfId="1148" xr:uid="{00000000-0005-0000-0000-000067020000}"/>
    <cellStyle name="Normal 2 2 3 2 6 2" xfId="2653" xr:uid="{00000000-0005-0000-0000-000067020000}"/>
    <cellStyle name="Normal 2 2 3 2 7" xfId="1664" xr:uid="{00000000-0005-0000-0000-000056020000}"/>
    <cellStyle name="Normal 2 2 3 3" xfId="168" xr:uid="{00000000-0005-0000-0000-000068020000}"/>
    <cellStyle name="Normal 2 2 3 3 2" xfId="458" xr:uid="{00000000-0005-0000-0000-000069020000}"/>
    <cellStyle name="Normal 2 2 3 3 2 2" xfId="960" xr:uid="{00000000-0005-0000-0000-00006A020000}"/>
    <cellStyle name="Normal 2 2 3 3 2 2 2" xfId="2465" xr:uid="{00000000-0005-0000-0000-00006A020000}"/>
    <cellStyle name="Normal 2 2 3 3 2 3" xfId="1458" xr:uid="{00000000-0005-0000-0000-00006B020000}"/>
    <cellStyle name="Normal 2 2 3 3 2 3 2" xfId="2963" xr:uid="{00000000-0005-0000-0000-00006B020000}"/>
    <cellStyle name="Normal 2 2 3 3 2 4" xfId="1968" xr:uid="{00000000-0005-0000-0000-000069020000}"/>
    <cellStyle name="Normal 2 2 3 3 3" xfId="720" xr:uid="{00000000-0005-0000-0000-00006C020000}"/>
    <cellStyle name="Normal 2 2 3 3 3 2" xfId="2225" xr:uid="{00000000-0005-0000-0000-00006C020000}"/>
    <cellStyle name="Normal 2 2 3 3 4" xfId="1218" xr:uid="{00000000-0005-0000-0000-00006D020000}"/>
    <cellStyle name="Normal 2 2 3 3 4 2" xfId="2723" xr:uid="{00000000-0005-0000-0000-00006D020000}"/>
    <cellStyle name="Normal 2 2 3 3 5" xfId="1710" xr:uid="{00000000-0005-0000-0000-000068020000}"/>
    <cellStyle name="Normal 2 2 3 4" xfId="251" xr:uid="{00000000-0005-0000-0000-00006E020000}"/>
    <cellStyle name="Normal 2 2 3 4 2" xfId="535" xr:uid="{00000000-0005-0000-0000-00006F020000}"/>
    <cellStyle name="Normal 2 2 3 4 2 2" xfId="1037" xr:uid="{00000000-0005-0000-0000-000070020000}"/>
    <cellStyle name="Normal 2 2 3 4 2 2 2" xfId="2542" xr:uid="{00000000-0005-0000-0000-000070020000}"/>
    <cellStyle name="Normal 2 2 3 4 2 3" xfId="1535" xr:uid="{00000000-0005-0000-0000-000071020000}"/>
    <cellStyle name="Normal 2 2 3 4 2 3 2" xfId="3040" xr:uid="{00000000-0005-0000-0000-000071020000}"/>
    <cellStyle name="Normal 2 2 3 4 2 4" xfId="2045" xr:uid="{00000000-0005-0000-0000-00006F020000}"/>
    <cellStyle name="Normal 2 2 3 4 3" xfId="797" xr:uid="{00000000-0005-0000-0000-000072020000}"/>
    <cellStyle name="Normal 2 2 3 4 3 2" xfId="2302" xr:uid="{00000000-0005-0000-0000-000072020000}"/>
    <cellStyle name="Normal 2 2 3 4 4" xfId="1295" xr:uid="{00000000-0005-0000-0000-000073020000}"/>
    <cellStyle name="Normal 2 2 3 4 4 2" xfId="2800" xr:uid="{00000000-0005-0000-0000-000073020000}"/>
    <cellStyle name="Normal 2 2 3 4 5" xfId="1787" xr:uid="{00000000-0005-0000-0000-00006E020000}"/>
    <cellStyle name="Normal 2 2 3 5" xfId="369" xr:uid="{00000000-0005-0000-0000-000074020000}"/>
    <cellStyle name="Normal 2 2 3 5 2" xfId="873" xr:uid="{00000000-0005-0000-0000-000075020000}"/>
    <cellStyle name="Normal 2 2 3 5 2 2" xfId="2378" xr:uid="{00000000-0005-0000-0000-000075020000}"/>
    <cellStyle name="Normal 2 2 3 5 3" xfId="1371" xr:uid="{00000000-0005-0000-0000-000076020000}"/>
    <cellStyle name="Normal 2 2 3 5 3 2" xfId="2876" xr:uid="{00000000-0005-0000-0000-000076020000}"/>
    <cellStyle name="Normal 2 2 3 5 4" xfId="1881" xr:uid="{00000000-0005-0000-0000-000074020000}"/>
    <cellStyle name="Normal 2 2 3 6" xfId="639" xr:uid="{00000000-0005-0000-0000-000077020000}"/>
    <cellStyle name="Normal 2 2 3 6 2" xfId="2144" xr:uid="{00000000-0005-0000-0000-000077020000}"/>
    <cellStyle name="Normal 2 2 3 7" xfId="1113" xr:uid="{00000000-0005-0000-0000-000078020000}"/>
    <cellStyle name="Normal 2 2 3 7 2" xfId="2618" xr:uid="{00000000-0005-0000-0000-000078020000}"/>
    <cellStyle name="Normal 2 2 3 8" xfId="1629" xr:uid="{00000000-0005-0000-0000-000055020000}"/>
    <cellStyle name="Normal 2 2 4" xfId="66" xr:uid="{00000000-0005-0000-0000-000079020000}"/>
    <cellStyle name="Normal 2 2 4 2" xfId="174" xr:uid="{00000000-0005-0000-0000-00007A020000}"/>
    <cellStyle name="Normal 2 2 4 2 2" xfId="464" xr:uid="{00000000-0005-0000-0000-00007B020000}"/>
    <cellStyle name="Normal 2 2 4 2 2 2" xfId="966" xr:uid="{00000000-0005-0000-0000-00007C020000}"/>
    <cellStyle name="Normal 2 2 4 2 2 2 2" xfId="2471" xr:uid="{00000000-0005-0000-0000-00007C020000}"/>
    <cellStyle name="Normal 2 2 4 2 2 3" xfId="1464" xr:uid="{00000000-0005-0000-0000-00007D020000}"/>
    <cellStyle name="Normal 2 2 4 2 2 3 2" xfId="2969" xr:uid="{00000000-0005-0000-0000-00007D020000}"/>
    <cellStyle name="Normal 2 2 4 2 2 4" xfId="1974" xr:uid="{00000000-0005-0000-0000-00007B020000}"/>
    <cellStyle name="Normal 2 2 4 2 3" xfId="726" xr:uid="{00000000-0005-0000-0000-00007E020000}"/>
    <cellStyle name="Normal 2 2 4 2 3 2" xfId="2231" xr:uid="{00000000-0005-0000-0000-00007E020000}"/>
    <cellStyle name="Normal 2 2 4 2 4" xfId="1224" xr:uid="{00000000-0005-0000-0000-00007F020000}"/>
    <cellStyle name="Normal 2 2 4 2 4 2" xfId="2729" xr:uid="{00000000-0005-0000-0000-00007F020000}"/>
    <cellStyle name="Normal 2 2 4 2 5" xfId="1716" xr:uid="{00000000-0005-0000-0000-00007A020000}"/>
    <cellStyle name="Normal 2 2 4 3" xfId="257" xr:uid="{00000000-0005-0000-0000-000080020000}"/>
    <cellStyle name="Normal 2 2 4 3 2" xfId="541" xr:uid="{00000000-0005-0000-0000-000081020000}"/>
    <cellStyle name="Normal 2 2 4 3 2 2" xfId="1043" xr:uid="{00000000-0005-0000-0000-000082020000}"/>
    <cellStyle name="Normal 2 2 4 3 2 2 2" xfId="2548" xr:uid="{00000000-0005-0000-0000-000082020000}"/>
    <cellStyle name="Normal 2 2 4 3 2 3" xfId="1541" xr:uid="{00000000-0005-0000-0000-000083020000}"/>
    <cellStyle name="Normal 2 2 4 3 2 3 2" xfId="3046" xr:uid="{00000000-0005-0000-0000-000083020000}"/>
    <cellStyle name="Normal 2 2 4 3 2 4" xfId="2051" xr:uid="{00000000-0005-0000-0000-000081020000}"/>
    <cellStyle name="Normal 2 2 4 3 3" xfId="803" xr:uid="{00000000-0005-0000-0000-000084020000}"/>
    <cellStyle name="Normal 2 2 4 3 3 2" xfId="2308" xr:uid="{00000000-0005-0000-0000-000084020000}"/>
    <cellStyle name="Normal 2 2 4 3 4" xfId="1301" xr:uid="{00000000-0005-0000-0000-000085020000}"/>
    <cellStyle name="Normal 2 2 4 3 4 2" xfId="2806" xr:uid="{00000000-0005-0000-0000-000085020000}"/>
    <cellStyle name="Normal 2 2 4 3 5" xfId="1793" xr:uid="{00000000-0005-0000-0000-000080020000}"/>
    <cellStyle name="Normal 2 2 4 4" xfId="375" xr:uid="{00000000-0005-0000-0000-000086020000}"/>
    <cellStyle name="Normal 2 2 4 4 2" xfId="879" xr:uid="{00000000-0005-0000-0000-000087020000}"/>
    <cellStyle name="Normal 2 2 4 4 2 2" xfId="2384" xr:uid="{00000000-0005-0000-0000-000087020000}"/>
    <cellStyle name="Normal 2 2 4 4 3" xfId="1377" xr:uid="{00000000-0005-0000-0000-000088020000}"/>
    <cellStyle name="Normal 2 2 4 4 3 2" xfId="2882" xr:uid="{00000000-0005-0000-0000-000088020000}"/>
    <cellStyle name="Normal 2 2 4 4 4" xfId="1887" xr:uid="{00000000-0005-0000-0000-000086020000}"/>
    <cellStyle name="Normal 2 2 4 5" xfId="645" xr:uid="{00000000-0005-0000-0000-000089020000}"/>
    <cellStyle name="Normal 2 2 4 5 2" xfId="2150" xr:uid="{00000000-0005-0000-0000-000089020000}"/>
    <cellStyle name="Normal 2 2 4 6" xfId="1119" xr:uid="{00000000-0005-0000-0000-00008A020000}"/>
    <cellStyle name="Normal 2 2 4 6 2" xfId="2624" xr:uid="{00000000-0005-0000-0000-00008A020000}"/>
    <cellStyle name="Normal 2 2 4 7" xfId="1635" xr:uid="{00000000-0005-0000-0000-000079020000}"/>
    <cellStyle name="Normal 2 2 5" xfId="123" xr:uid="{00000000-0005-0000-0000-00008B020000}"/>
    <cellStyle name="Normal 2 2 6" xfId="31" xr:uid="{00000000-0005-0000-0000-00008C020000}"/>
    <cellStyle name="Normal 2 2 6 2" xfId="139" xr:uid="{00000000-0005-0000-0000-00008D020000}"/>
    <cellStyle name="Normal 2 2 6 2 2" xfId="429" xr:uid="{00000000-0005-0000-0000-00008E020000}"/>
    <cellStyle name="Normal 2 2 6 2 2 2" xfId="931" xr:uid="{00000000-0005-0000-0000-00008F020000}"/>
    <cellStyle name="Normal 2 2 6 2 2 2 2" xfId="2436" xr:uid="{00000000-0005-0000-0000-00008F020000}"/>
    <cellStyle name="Normal 2 2 6 2 2 3" xfId="1429" xr:uid="{00000000-0005-0000-0000-000090020000}"/>
    <cellStyle name="Normal 2 2 6 2 2 3 2" xfId="2934" xr:uid="{00000000-0005-0000-0000-000090020000}"/>
    <cellStyle name="Normal 2 2 6 2 2 4" xfId="1939" xr:uid="{00000000-0005-0000-0000-00008E020000}"/>
    <cellStyle name="Normal 2 2 6 2 3" xfId="691" xr:uid="{00000000-0005-0000-0000-000091020000}"/>
    <cellStyle name="Normal 2 2 6 2 3 2" xfId="2196" xr:uid="{00000000-0005-0000-0000-000091020000}"/>
    <cellStyle name="Normal 2 2 6 2 4" xfId="1189" xr:uid="{00000000-0005-0000-0000-000092020000}"/>
    <cellStyle name="Normal 2 2 6 2 4 2" xfId="2694" xr:uid="{00000000-0005-0000-0000-000092020000}"/>
    <cellStyle name="Normal 2 2 6 2 5" xfId="1681" xr:uid="{00000000-0005-0000-0000-00008D020000}"/>
    <cellStyle name="Normal 2 2 6 3" xfId="417" xr:uid="{00000000-0005-0000-0000-000093020000}"/>
    <cellStyle name="Normal 2 2 6 3 2" xfId="921" xr:uid="{00000000-0005-0000-0000-000094020000}"/>
    <cellStyle name="Normal 2 2 6 3 2 2" xfId="2426" xr:uid="{00000000-0005-0000-0000-000094020000}"/>
    <cellStyle name="Normal 2 2 6 3 3" xfId="1419" xr:uid="{00000000-0005-0000-0000-000095020000}"/>
    <cellStyle name="Normal 2 2 6 3 3 2" xfId="2924" xr:uid="{00000000-0005-0000-0000-000095020000}"/>
    <cellStyle name="Normal 2 2 6 3 4" xfId="1929" xr:uid="{00000000-0005-0000-0000-000093020000}"/>
    <cellStyle name="Normal 2 2 6 4" xfId="610" xr:uid="{00000000-0005-0000-0000-000096020000}"/>
    <cellStyle name="Normal 2 2 6 4 2" xfId="2115" xr:uid="{00000000-0005-0000-0000-000096020000}"/>
    <cellStyle name="Normal 2 2 6 5" xfId="1179" xr:uid="{00000000-0005-0000-0000-000097020000}"/>
    <cellStyle name="Normal 2 2 6 5 2" xfId="2684" xr:uid="{00000000-0005-0000-0000-000097020000}"/>
    <cellStyle name="Normal 2 2 6 6" xfId="1600" xr:uid="{00000000-0005-0000-0000-00008C020000}"/>
    <cellStyle name="Normal 2 2 7" xfId="222" xr:uid="{00000000-0005-0000-0000-000098020000}"/>
    <cellStyle name="Normal 2 2 7 2" xfId="506" xr:uid="{00000000-0005-0000-0000-000099020000}"/>
    <cellStyle name="Normal 2 2 7 2 2" xfId="1008" xr:uid="{00000000-0005-0000-0000-00009A020000}"/>
    <cellStyle name="Normal 2 2 7 2 2 2" xfId="2513" xr:uid="{00000000-0005-0000-0000-00009A020000}"/>
    <cellStyle name="Normal 2 2 7 2 3" xfId="1506" xr:uid="{00000000-0005-0000-0000-00009B020000}"/>
    <cellStyle name="Normal 2 2 7 2 3 2" xfId="3011" xr:uid="{00000000-0005-0000-0000-00009B020000}"/>
    <cellStyle name="Normal 2 2 7 2 4" xfId="2016" xr:uid="{00000000-0005-0000-0000-000099020000}"/>
    <cellStyle name="Normal 2 2 7 3" xfId="768" xr:uid="{00000000-0005-0000-0000-00009C020000}"/>
    <cellStyle name="Normal 2 2 7 3 2" xfId="2273" xr:uid="{00000000-0005-0000-0000-00009C020000}"/>
    <cellStyle name="Normal 2 2 7 4" xfId="1266" xr:uid="{00000000-0005-0000-0000-00009D020000}"/>
    <cellStyle name="Normal 2 2 7 4 2" xfId="2771" xr:uid="{00000000-0005-0000-0000-00009D020000}"/>
    <cellStyle name="Normal 2 2 7 5" xfId="1758" xr:uid="{00000000-0005-0000-0000-000098020000}"/>
    <cellStyle name="Normal 2 2 8" xfId="340" xr:uid="{00000000-0005-0000-0000-00009E020000}"/>
    <cellStyle name="Normal 2 2 8 2" xfId="844" xr:uid="{00000000-0005-0000-0000-00009F020000}"/>
    <cellStyle name="Normal 2 2 8 2 2" xfId="2349" xr:uid="{00000000-0005-0000-0000-00009F020000}"/>
    <cellStyle name="Normal 2 2 8 3" xfId="1342" xr:uid="{00000000-0005-0000-0000-0000A0020000}"/>
    <cellStyle name="Normal 2 2 8 3 2" xfId="2847" xr:uid="{00000000-0005-0000-0000-0000A0020000}"/>
    <cellStyle name="Normal 2 2 8 4" xfId="1852" xr:uid="{00000000-0005-0000-0000-00009E020000}"/>
    <cellStyle name="Normal 2 2 9" xfId="1084" xr:uid="{00000000-0005-0000-0000-0000A1020000}"/>
    <cellStyle name="Normal 2 2 9 2" xfId="2589" xr:uid="{00000000-0005-0000-0000-0000A1020000}"/>
    <cellStyle name="Normal 2 20" xfId="54" xr:uid="{00000000-0005-0000-0000-0000A2020000}"/>
    <cellStyle name="Normal 2 20 2" xfId="89" xr:uid="{00000000-0005-0000-0000-0000A3020000}"/>
    <cellStyle name="Normal 2 20 2 2" xfId="197" xr:uid="{00000000-0005-0000-0000-0000A4020000}"/>
    <cellStyle name="Normal 2 20 2 2 2" xfId="487" xr:uid="{00000000-0005-0000-0000-0000A5020000}"/>
    <cellStyle name="Normal 2 20 2 2 2 2" xfId="989" xr:uid="{00000000-0005-0000-0000-0000A6020000}"/>
    <cellStyle name="Normal 2 20 2 2 2 2 2" xfId="2494" xr:uid="{00000000-0005-0000-0000-0000A6020000}"/>
    <cellStyle name="Normal 2 20 2 2 2 3" xfId="1487" xr:uid="{00000000-0005-0000-0000-0000A7020000}"/>
    <cellStyle name="Normal 2 20 2 2 2 3 2" xfId="2992" xr:uid="{00000000-0005-0000-0000-0000A7020000}"/>
    <cellStyle name="Normal 2 20 2 2 2 4" xfId="1997" xr:uid="{00000000-0005-0000-0000-0000A5020000}"/>
    <cellStyle name="Normal 2 20 2 2 3" xfId="749" xr:uid="{00000000-0005-0000-0000-0000A8020000}"/>
    <cellStyle name="Normal 2 20 2 2 3 2" xfId="2254" xr:uid="{00000000-0005-0000-0000-0000A8020000}"/>
    <cellStyle name="Normal 2 20 2 2 4" xfId="1247" xr:uid="{00000000-0005-0000-0000-0000A9020000}"/>
    <cellStyle name="Normal 2 20 2 2 4 2" xfId="2752" xr:uid="{00000000-0005-0000-0000-0000A9020000}"/>
    <cellStyle name="Normal 2 20 2 2 5" xfId="1739" xr:uid="{00000000-0005-0000-0000-0000A4020000}"/>
    <cellStyle name="Normal 2 20 2 3" xfId="280" xr:uid="{00000000-0005-0000-0000-0000AA020000}"/>
    <cellStyle name="Normal 2 20 2 3 2" xfId="564" xr:uid="{00000000-0005-0000-0000-0000AB020000}"/>
    <cellStyle name="Normal 2 20 2 3 2 2" xfId="1066" xr:uid="{00000000-0005-0000-0000-0000AC020000}"/>
    <cellStyle name="Normal 2 20 2 3 2 2 2" xfId="2571" xr:uid="{00000000-0005-0000-0000-0000AC020000}"/>
    <cellStyle name="Normal 2 20 2 3 2 3" xfId="1564" xr:uid="{00000000-0005-0000-0000-0000AD020000}"/>
    <cellStyle name="Normal 2 20 2 3 2 3 2" xfId="3069" xr:uid="{00000000-0005-0000-0000-0000AD020000}"/>
    <cellStyle name="Normal 2 20 2 3 2 4" xfId="2074" xr:uid="{00000000-0005-0000-0000-0000AB020000}"/>
    <cellStyle name="Normal 2 20 2 3 3" xfId="826" xr:uid="{00000000-0005-0000-0000-0000AE020000}"/>
    <cellStyle name="Normal 2 20 2 3 3 2" xfId="2331" xr:uid="{00000000-0005-0000-0000-0000AE020000}"/>
    <cellStyle name="Normal 2 20 2 3 4" xfId="1324" xr:uid="{00000000-0005-0000-0000-0000AF020000}"/>
    <cellStyle name="Normal 2 20 2 3 4 2" xfId="2829" xr:uid="{00000000-0005-0000-0000-0000AF020000}"/>
    <cellStyle name="Normal 2 20 2 3 5" xfId="1816" xr:uid="{00000000-0005-0000-0000-0000AA020000}"/>
    <cellStyle name="Normal 2 20 2 4" xfId="398" xr:uid="{00000000-0005-0000-0000-0000B0020000}"/>
    <cellStyle name="Normal 2 20 2 4 2" xfId="902" xr:uid="{00000000-0005-0000-0000-0000B1020000}"/>
    <cellStyle name="Normal 2 20 2 4 2 2" xfId="2407" xr:uid="{00000000-0005-0000-0000-0000B1020000}"/>
    <cellStyle name="Normal 2 20 2 4 3" xfId="1400" xr:uid="{00000000-0005-0000-0000-0000B2020000}"/>
    <cellStyle name="Normal 2 20 2 4 3 2" xfId="2905" xr:uid="{00000000-0005-0000-0000-0000B2020000}"/>
    <cellStyle name="Normal 2 20 2 4 4" xfId="1910" xr:uid="{00000000-0005-0000-0000-0000B0020000}"/>
    <cellStyle name="Normal 2 20 2 5" xfId="668" xr:uid="{00000000-0005-0000-0000-0000B3020000}"/>
    <cellStyle name="Normal 2 20 2 5 2" xfId="2173" xr:uid="{00000000-0005-0000-0000-0000B3020000}"/>
    <cellStyle name="Normal 2 20 2 6" xfId="1142" xr:uid="{00000000-0005-0000-0000-0000B4020000}"/>
    <cellStyle name="Normal 2 20 2 6 2" xfId="2647" xr:uid="{00000000-0005-0000-0000-0000B4020000}"/>
    <cellStyle name="Normal 2 20 2 7" xfId="1658" xr:uid="{00000000-0005-0000-0000-0000A3020000}"/>
    <cellStyle name="Normal 2 20 3" xfId="162" xr:uid="{00000000-0005-0000-0000-0000B5020000}"/>
    <cellStyle name="Normal 2 20 3 2" xfId="452" xr:uid="{00000000-0005-0000-0000-0000B6020000}"/>
    <cellStyle name="Normal 2 20 3 2 2" xfId="954" xr:uid="{00000000-0005-0000-0000-0000B7020000}"/>
    <cellStyle name="Normal 2 20 3 2 2 2" xfId="2459" xr:uid="{00000000-0005-0000-0000-0000B7020000}"/>
    <cellStyle name="Normal 2 20 3 2 3" xfId="1452" xr:uid="{00000000-0005-0000-0000-0000B8020000}"/>
    <cellStyle name="Normal 2 20 3 2 3 2" xfId="2957" xr:uid="{00000000-0005-0000-0000-0000B8020000}"/>
    <cellStyle name="Normal 2 20 3 2 4" xfId="1962" xr:uid="{00000000-0005-0000-0000-0000B6020000}"/>
    <cellStyle name="Normal 2 20 3 3" xfId="714" xr:uid="{00000000-0005-0000-0000-0000B9020000}"/>
    <cellStyle name="Normal 2 20 3 3 2" xfId="2219" xr:uid="{00000000-0005-0000-0000-0000B9020000}"/>
    <cellStyle name="Normal 2 20 3 4" xfId="1212" xr:uid="{00000000-0005-0000-0000-0000BA020000}"/>
    <cellStyle name="Normal 2 20 3 4 2" xfId="2717" xr:uid="{00000000-0005-0000-0000-0000BA020000}"/>
    <cellStyle name="Normal 2 20 3 5" xfId="1704" xr:uid="{00000000-0005-0000-0000-0000B5020000}"/>
    <cellStyle name="Normal 2 20 4" xfId="245" xr:uid="{00000000-0005-0000-0000-0000BB020000}"/>
    <cellStyle name="Normal 2 20 4 2" xfId="529" xr:uid="{00000000-0005-0000-0000-0000BC020000}"/>
    <cellStyle name="Normal 2 20 4 2 2" xfId="1031" xr:uid="{00000000-0005-0000-0000-0000BD020000}"/>
    <cellStyle name="Normal 2 20 4 2 2 2" xfId="2536" xr:uid="{00000000-0005-0000-0000-0000BD020000}"/>
    <cellStyle name="Normal 2 20 4 2 3" xfId="1529" xr:uid="{00000000-0005-0000-0000-0000BE020000}"/>
    <cellStyle name="Normal 2 20 4 2 3 2" xfId="3034" xr:uid="{00000000-0005-0000-0000-0000BE020000}"/>
    <cellStyle name="Normal 2 20 4 2 4" xfId="2039" xr:uid="{00000000-0005-0000-0000-0000BC020000}"/>
    <cellStyle name="Normal 2 20 4 3" xfId="791" xr:uid="{00000000-0005-0000-0000-0000BF020000}"/>
    <cellStyle name="Normal 2 20 4 3 2" xfId="2296" xr:uid="{00000000-0005-0000-0000-0000BF020000}"/>
    <cellStyle name="Normal 2 20 4 4" xfId="1289" xr:uid="{00000000-0005-0000-0000-0000C0020000}"/>
    <cellStyle name="Normal 2 20 4 4 2" xfId="2794" xr:uid="{00000000-0005-0000-0000-0000C0020000}"/>
    <cellStyle name="Normal 2 20 4 5" xfId="1781" xr:uid="{00000000-0005-0000-0000-0000BB020000}"/>
    <cellStyle name="Normal 2 20 5" xfId="363" xr:uid="{00000000-0005-0000-0000-0000C1020000}"/>
    <cellStyle name="Normal 2 20 5 2" xfId="867" xr:uid="{00000000-0005-0000-0000-0000C2020000}"/>
    <cellStyle name="Normal 2 20 5 2 2" xfId="2372" xr:uid="{00000000-0005-0000-0000-0000C2020000}"/>
    <cellStyle name="Normal 2 20 5 3" xfId="1365" xr:uid="{00000000-0005-0000-0000-0000C3020000}"/>
    <cellStyle name="Normal 2 20 5 3 2" xfId="2870" xr:uid="{00000000-0005-0000-0000-0000C3020000}"/>
    <cellStyle name="Normal 2 20 5 4" xfId="1875" xr:uid="{00000000-0005-0000-0000-0000C1020000}"/>
    <cellStyle name="Normal 2 20 6" xfId="633" xr:uid="{00000000-0005-0000-0000-0000C4020000}"/>
    <cellStyle name="Normal 2 20 6 2" xfId="2138" xr:uid="{00000000-0005-0000-0000-0000C4020000}"/>
    <cellStyle name="Normal 2 20 7" xfId="1107" xr:uid="{00000000-0005-0000-0000-0000C5020000}"/>
    <cellStyle name="Normal 2 20 7 2" xfId="2612" xr:uid="{00000000-0005-0000-0000-0000C5020000}"/>
    <cellStyle name="Normal 2 20 8" xfId="1623" xr:uid="{00000000-0005-0000-0000-0000A2020000}"/>
    <cellStyle name="Normal 2 21" xfId="55" xr:uid="{00000000-0005-0000-0000-0000C6020000}"/>
    <cellStyle name="Normal 2 21 2" xfId="90" xr:uid="{00000000-0005-0000-0000-0000C7020000}"/>
    <cellStyle name="Normal 2 21 2 2" xfId="198" xr:uid="{00000000-0005-0000-0000-0000C8020000}"/>
    <cellStyle name="Normal 2 21 2 2 2" xfId="488" xr:uid="{00000000-0005-0000-0000-0000C9020000}"/>
    <cellStyle name="Normal 2 21 2 2 2 2" xfId="990" xr:uid="{00000000-0005-0000-0000-0000CA020000}"/>
    <cellStyle name="Normal 2 21 2 2 2 2 2" xfId="2495" xr:uid="{00000000-0005-0000-0000-0000CA020000}"/>
    <cellStyle name="Normal 2 21 2 2 2 3" xfId="1488" xr:uid="{00000000-0005-0000-0000-0000CB020000}"/>
    <cellStyle name="Normal 2 21 2 2 2 3 2" xfId="2993" xr:uid="{00000000-0005-0000-0000-0000CB020000}"/>
    <cellStyle name="Normal 2 21 2 2 2 4" xfId="1998" xr:uid="{00000000-0005-0000-0000-0000C9020000}"/>
    <cellStyle name="Normal 2 21 2 2 3" xfId="750" xr:uid="{00000000-0005-0000-0000-0000CC020000}"/>
    <cellStyle name="Normal 2 21 2 2 3 2" xfId="2255" xr:uid="{00000000-0005-0000-0000-0000CC020000}"/>
    <cellStyle name="Normal 2 21 2 2 4" xfId="1248" xr:uid="{00000000-0005-0000-0000-0000CD020000}"/>
    <cellStyle name="Normal 2 21 2 2 4 2" xfId="2753" xr:uid="{00000000-0005-0000-0000-0000CD020000}"/>
    <cellStyle name="Normal 2 21 2 2 5" xfId="1740" xr:uid="{00000000-0005-0000-0000-0000C8020000}"/>
    <cellStyle name="Normal 2 21 2 3" xfId="281" xr:uid="{00000000-0005-0000-0000-0000CE020000}"/>
    <cellStyle name="Normal 2 21 2 3 2" xfId="565" xr:uid="{00000000-0005-0000-0000-0000CF020000}"/>
    <cellStyle name="Normal 2 21 2 3 2 2" xfId="1067" xr:uid="{00000000-0005-0000-0000-0000D0020000}"/>
    <cellStyle name="Normal 2 21 2 3 2 2 2" xfId="2572" xr:uid="{00000000-0005-0000-0000-0000D0020000}"/>
    <cellStyle name="Normal 2 21 2 3 2 3" xfId="1565" xr:uid="{00000000-0005-0000-0000-0000D1020000}"/>
    <cellStyle name="Normal 2 21 2 3 2 3 2" xfId="3070" xr:uid="{00000000-0005-0000-0000-0000D1020000}"/>
    <cellStyle name="Normal 2 21 2 3 2 4" xfId="2075" xr:uid="{00000000-0005-0000-0000-0000CF020000}"/>
    <cellStyle name="Normal 2 21 2 3 3" xfId="827" xr:uid="{00000000-0005-0000-0000-0000D2020000}"/>
    <cellStyle name="Normal 2 21 2 3 3 2" xfId="2332" xr:uid="{00000000-0005-0000-0000-0000D2020000}"/>
    <cellStyle name="Normal 2 21 2 3 4" xfId="1325" xr:uid="{00000000-0005-0000-0000-0000D3020000}"/>
    <cellStyle name="Normal 2 21 2 3 4 2" xfId="2830" xr:uid="{00000000-0005-0000-0000-0000D3020000}"/>
    <cellStyle name="Normal 2 21 2 3 5" xfId="1817" xr:uid="{00000000-0005-0000-0000-0000CE020000}"/>
    <cellStyle name="Normal 2 21 2 4" xfId="399" xr:uid="{00000000-0005-0000-0000-0000D4020000}"/>
    <cellStyle name="Normal 2 21 2 4 2" xfId="903" xr:uid="{00000000-0005-0000-0000-0000D5020000}"/>
    <cellStyle name="Normal 2 21 2 4 2 2" xfId="2408" xr:uid="{00000000-0005-0000-0000-0000D5020000}"/>
    <cellStyle name="Normal 2 21 2 4 3" xfId="1401" xr:uid="{00000000-0005-0000-0000-0000D6020000}"/>
    <cellStyle name="Normal 2 21 2 4 3 2" xfId="2906" xr:uid="{00000000-0005-0000-0000-0000D6020000}"/>
    <cellStyle name="Normal 2 21 2 4 4" xfId="1911" xr:uid="{00000000-0005-0000-0000-0000D4020000}"/>
    <cellStyle name="Normal 2 21 2 5" xfId="669" xr:uid="{00000000-0005-0000-0000-0000D7020000}"/>
    <cellStyle name="Normal 2 21 2 5 2" xfId="2174" xr:uid="{00000000-0005-0000-0000-0000D7020000}"/>
    <cellStyle name="Normal 2 21 2 6" xfId="1143" xr:uid="{00000000-0005-0000-0000-0000D8020000}"/>
    <cellStyle name="Normal 2 21 2 6 2" xfId="2648" xr:uid="{00000000-0005-0000-0000-0000D8020000}"/>
    <cellStyle name="Normal 2 21 2 7" xfId="1659" xr:uid="{00000000-0005-0000-0000-0000C7020000}"/>
    <cellStyle name="Normal 2 21 3" xfId="163" xr:uid="{00000000-0005-0000-0000-0000D9020000}"/>
    <cellStyle name="Normal 2 21 3 2" xfId="453" xr:uid="{00000000-0005-0000-0000-0000DA020000}"/>
    <cellStyle name="Normal 2 21 3 2 2" xfId="955" xr:uid="{00000000-0005-0000-0000-0000DB020000}"/>
    <cellStyle name="Normal 2 21 3 2 2 2" xfId="2460" xr:uid="{00000000-0005-0000-0000-0000DB020000}"/>
    <cellStyle name="Normal 2 21 3 2 3" xfId="1453" xr:uid="{00000000-0005-0000-0000-0000DC020000}"/>
    <cellStyle name="Normal 2 21 3 2 3 2" xfId="2958" xr:uid="{00000000-0005-0000-0000-0000DC020000}"/>
    <cellStyle name="Normal 2 21 3 2 4" xfId="1963" xr:uid="{00000000-0005-0000-0000-0000DA020000}"/>
    <cellStyle name="Normal 2 21 3 3" xfId="715" xr:uid="{00000000-0005-0000-0000-0000DD020000}"/>
    <cellStyle name="Normal 2 21 3 3 2" xfId="2220" xr:uid="{00000000-0005-0000-0000-0000DD020000}"/>
    <cellStyle name="Normal 2 21 3 4" xfId="1213" xr:uid="{00000000-0005-0000-0000-0000DE020000}"/>
    <cellStyle name="Normal 2 21 3 4 2" xfId="2718" xr:uid="{00000000-0005-0000-0000-0000DE020000}"/>
    <cellStyle name="Normal 2 21 3 5" xfId="1705" xr:uid="{00000000-0005-0000-0000-0000D9020000}"/>
    <cellStyle name="Normal 2 21 4" xfId="246" xr:uid="{00000000-0005-0000-0000-0000DF020000}"/>
    <cellStyle name="Normal 2 21 4 2" xfId="530" xr:uid="{00000000-0005-0000-0000-0000E0020000}"/>
    <cellStyle name="Normal 2 21 4 2 2" xfId="1032" xr:uid="{00000000-0005-0000-0000-0000E1020000}"/>
    <cellStyle name="Normal 2 21 4 2 2 2" xfId="2537" xr:uid="{00000000-0005-0000-0000-0000E1020000}"/>
    <cellStyle name="Normal 2 21 4 2 3" xfId="1530" xr:uid="{00000000-0005-0000-0000-0000E2020000}"/>
    <cellStyle name="Normal 2 21 4 2 3 2" xfId="3035" xr:uid="{00000000-0005-0000-0000-0000E2020000}"/>
    <cellStyle name="Normal 2 21 4 2 4" xfId="2040" xr:uid="{00000000-0005-0000-0000-0000E0020000}"/>
    <cellStyle name="Normal 2 21 4 3" xfId="792" xr:uid="{00000000-0005-0000-0000-0000E3020000}"/>
    <cellStyle name="Normal 2 21 4 3 2" xfId="2297" xr:uid="{00000000-0005-0000-0000-0000E3020000}"/>
    <cellStyle name="Normal 2 21 4 4" xfId="1290" xr:uid="{00000000-0005-0000-0000-0000E4020000}"/>
    <cellStyle name="Normal 2 21 4 4 2" xfId="2795" xr:uid="{00000000-0005-0000-0000-0000E4020000}"/>
    <cellStyle name="Normal 2 21 4 5" xfId="1782" xr:uid="{00000000-0005-0000-0000-0000DF020000}"/>
    <cellStyle name="Normal 2 21 5" xfId="364" xr:uid="{00000000-0005-0000-0000-0000E5020000}"/>
    <cellStyle name="Normal 2 21 5 2" xfId="868" xr:uid="{00000000-0005-0000-0000-0000E6020000}"/>
    <cellStyle name="Normal 2 21 5 2 2" xfId="2373" xr:uid="{00000000-0005-0000-0000-0000E6020000}"/>
    <cellStyle name="Normal 2 21 5 3" xfId="1366" xr:uid="{00000000-0005-0000-0000-0000E7020000}"/>
    <cellStyle name="Normal 2 21 5 3 2" xfId="2871" xr:uid="{00000000-0005-0000-0000-0000E7020000}"/>
    <cellStyle name="Normal 2 21 5 4" xfId="1876" xr:uid="{00000000-0005-0000-0000-0000E5020000}"/>
    <cellStyle name="Normal 2 21 6" xfId="634" xr:uid="{00000000-0005-0000-0000-0000E8020000}"/>
    <cellStyle name="Normal 2 21 6 2" xfId="2139" xr:uid="{00000000-0005-0000-0000-0000E8020000}"/>
    <cellStyle name="Normal 2 21 7" xfId="1108" xr:uid="{00000000-0005-0000-0000-0000E9020000}"/>
    <cellStyle name="Normal 2 21 7 2" xfId="2613" xr:uid="{00000000-0005-0000-0000-0000E9020000}"/>
    <cellStyle name="Normal 2 21 8" xfId="1624" xr:uid="{00000000-0005-0000-0000-0000C6020000}"/>
    <cellStyle name="Normal 2 22" xfId="56" xr:uid="{00000000-0005-0000-0000-0000EA020000}"/>
    <cellStyle name="Normal 2 22 2" xfId="91" xr:uid="{00000000-0005-0000-0000-0000EB020000}"/>
    <cellStyle name="Normal 2 22 2 2" xfId="199" xr:uid="{00000000-0005-0000-0000-0000EC020000}"/>
    <cellStyle name="Normal 2 22 2 2 2" xfId="489" xr:uid="{00000000-0005-0000-0000-0000ED020000}"/>
    <cellStyle name="Normal 2 22 2 2 2 2" xfId="991" xr:uid="{00000000-0005-0000-0000-0000EE020000}"/>
    <cellStyle name="Normal 2 22 2 2 2 2 2" xfId="2496" xr:uid="{00000000-0005-0000-0000-0000EE020000}"/>
    <cellStyle name="Normal 2 22 2 2 2 3" xfId="1489" xr:uid="{00000000-0005-0000-0000-0000EF020000}"/>
    <cellStyle name="Normal 2 22 2 2 2 3 2" xfId="2994" xr:uid="{00000000-0005-0000-0000-0000EF020000}"/>
    <cellStyle name="Normal 2 22 2 2 2 4" xfId="1999" xr:uid="{00000000-0005-0000-0000-0000ED020000}"/>
    <cellStyle name="Normal 2 22 2 2 3" xfId="751" xr:uid="{00000000-0005-0000-0000-0000F0020000}"/>
    <cellStyle name="Normal 2 22 2 2 3 2" xfId="2256" xr:uid="{00000000-0005-0000-0000-0000F0020000}"/>
    <cellStyle name="Normal 2 22 2 2 4" xfId="1249" xr:uid="{00000000-0005-0000-0000-0000F1020000}"/>
    <cellStyle name="Normal 2 22 2 2 4 2" xfId="2754" xr:uid="{00000000-0005-0000-0000-0000F1020000}"/>
    <cellStyle name="Normal 2 22 2 2 5" xfId="1741" xr:uid="{00000000-0005-0000-0000-0000EC020000}"/>
    <cellStyle name="Normal 2 22 2 3" xfId="282" xr:uid="{00000000-0005-0000-0000-0000F2020000}"/>
    <cellStyle name="Normal 2 22 2 3 2" xfId="566" xr:uid="{00000000-0005-0000-0000-0000F3020000}"/>
    <cellStyle name="Normal 2 22 2 3 2 2" xfId="1068" xr:uid="{00000000-0005-0000-0000-0000F4020000}"/>
    <cellStyle name="Normal 2 22 2 3 2 2 2" xfId="2573" xr:uid="{00000000-0005-0000-0000-0000F4020000}"/>
    <cellStyle name="Normal 2 22 2 3 2 3" xfId="1566" xr:uid="{00000000-0005-0000-0000-0000F5020000}"/>
    <cellStyle name="Normal 2 22 2 3 2 3 2" xfId="3071" xr:uid="{00000000-0005-0000-0000-0000F5020000}"/>
    <cellStyle name="Normal 2 22 2 3 2 4" xfId="2076" xr:uid="{00000000-0005-0000-0000-0000F3020000}"/>
    <cellStyle name="Normal 2 22 2 3 3" xfId="828" xr:uid="{00000000-0005-0000-0000-0000F6020000}"/>
    <cellStyle name="Normal 2 22 2 3 3 2" xfId="2333" xr:uid="{00000000-0005-0000-0000-0000F6020000}"/>
    <cellStyle name="Normal 2 22 2 3 4" xfId="1326" xr:uid="{00000000-0005-0000-0000-0000F7020000}"/>
    <cellStyle name="Normal 2 22 2 3 4 2" xfId="2831" xr:uid="{00000000-0005-0000-0000-0000F7020000}"/>
    <cellStyle name="Normal 2 22 2 3 5" xfId="1818" xr:uid="{00000000-0005-0000-0000-0000F2020000}"/>
    <cellStyle name="Normal 2 22 2 4" xfId="400" xr:uid="{00000000-0005-0000-0000-0000F8020000}"/>
    <cellStyle name="Normal 2 22 2 4 2" xfId="904" xr:uid="{00000000-0005-0000-0000-0000F9020000}"/>
    <cellStyle name="Normal 2 22 2 4 2 2" xfId="2409" xr:uid="{00000000-0005-0000-0000-0000F9020000}"/>
    <cellStyle name="Normal 2 22 2 4 3" xfId="1402" xr:uid="{00000000-0005-0000-0000-0000FA020000}"/>
    <cellStyle name="Normal 2 22 2 4 3 2" xfId="2907" xr:uid="{00000000-0005-0000-0000-0000FA020000}"/>
    <cellStyle name="Normal 2 22 2 4 4" xfId="1912" xr:uid="{00000000-0005-0000-0000-0000F8020000}"/>
    <cellStyle name="Normal 2 22 2 5" xfId="670" xr:uid="{00000000-0005-0000-0000-0000FB020000}"/>
    <cellStyle name="Normal 2 22 2 5 2" xfId="2175" xr:uid="{00000000-0005-0000-0000-0000FB020000}"/>
    <cellStyle name="Normal 2 22 2 6" xfId="1144" xr:uid="{00000000-0005-0000-0000-0000FC020000}"/>
    <cellStyle name="Normal 2 22 2 6 2" xfId="2649" xr:uid="{00000000-0005-0000-0000-0000FC020000}"/>
    <cellStyle name="Normal 2 22 2 7" xfId="1660" xr:uid="{00000000-0005-0000-0000-0000EB020000}"/>
    <cellStyle name="Normal 2 22 3" xfId="164" xr:uid="{00000000-0005-0000-0000-0000FD020000}"/>
    <cellStyle name="Normal 2 22 3 2" xfId="454" xr:uid="{00000000-0005-0000-0000-0000FE020000}"/>
    <cellStyle name="Normal 2 22 3 2 2" xfId="956" xr:uid="{00000000-0005-0000-0000-0000FF020000}"/>
    <cellStyle name="Normal 2 22 3 2 2 2" xfId="2461" xr:uid="{00000000-0005-0000-0000-0000FF020000}"/>
    <cellStyle name="Normal 2 22 3 2 3" xfId="1454" xr:uid="{00000000-0005-0000-0000-000000030000}"/>
    <cellStyle name="Normal 2 22 3 2 3 2" xfId="2959" xr:uid="{00000000-0005-0000-0000-000000030000}"/>
    <cellStyle name="Normal 2 22 3 2 4" xfId="1964" xr:uid="{00000000-0005-0000-0000-0000FE020000}"/>
    <cellStyle name="Normal 2 22 3 3" xfId="716" xr:uid="{00000000-0005-0000-0000-000001030000}"/>
    <cellStyle name="Normal 2 22 3 3 2" xfId="2221" xr:uid="{00000000-0005-0000-0000-000001030000}"/>
    <cellStyle name="Normal 2 22 3 4" xfId="1214" xr:uid="{00000000-0005-0000-0000-000002030000}"/>
    <cellStyle name="Normal 2 22 3 4 2" xfId="2719" xr:uid="{00000000-0005-0000-0000-000002030000}"/>
    <cellStyle name="Normal 2 22 3 5" xfId="1706" xr:uid="{00000000-0005-0000-0000-0000FD020000}"/>
    <cellStyle name="Normal 2 22 4" xfId="247" xr:uid="{00000000-0005-0000-0000-000003030000}"/>
    <cellStyle name="Normal 2 22 4 2" xfId="531" xr:uid="{00000000-0005-0000-0000-000004030000}"/>
    <cellStyle name="Normal 2 22 4 2 2" xfId="1033" xr:uid="{00000000-0005-0000-0000-000005030000}"/>
    <cellStyle name="Normal 2 22 4 2 2 2" xfId="2538" xr:uid="{00000000-0005-0000-0000-000005030000}"/>
    <cellStyle name="Normal 2 22 4 2 3" xfId="1531" xr:uid="{00000000-0005-0000-0000-000006030000}"/>
    <cellStyle name="Normal 2 22 4 2 3 2" xfId="3036" xr:uid="{00000000-0005-0000-0000-000006030000}"/>
    <cellStyle name="Normal 2 22 4 2 4" xfId="2041" xr:uid="{00000000-0005-0000-0000-000004030000}"/>
    <cellStyle name="Normal 2 22 4 3" xfId="793" xr:uid="{00000000-0005-0000-0000-000007030000}"/>
    <cellStyle name="Normal 2 22 4 3 2" xfId="2298" xr:uid="{00000000-0005-0000-0000-000007030000}"/>
    <cellStyle name="Normal 2 22 4 4" xfId="1291" xr:uid="{00000000-0005-0000-0000-000008030000}"/>
    <cellStyle name="Normal 2 22 4 4 2" xfId="2796" xr:uid="{00000000-0005-0000-0000-000008030000}"/>
    <cellStyle name="Normal 2 22 4 5" xfId="1783" xr:uid="{00000000-0005-0000-0000-000003030000}"/>
    <cellStyle name="Normal 2 22 5" xfId="365" xr:uid="{00000000-0005-0000-0000-000009030000}"/>
    <cellStyle name="Normal 2 22 5 2" xfId="869" xr:uid="{00000000-0005-0000-0000-00000A030000}"/>
    <cellStyle name="Normal 2 22 5 2 2" xfId="2374" xr:uid="{00000000-0005-0000-0000-00000A030000}"/>
    <cellStyle name="Normal 2 22 5 3" xfId="1367" xr:uid="{00000000-0005-0000-0000-00000B030000}"/>
    <cellStyle name="Normal 2 22 5 3 2" xfId="2872" xr:uid="{00000000-0005-0000-0000-00000B030000}"/>
    <cellStyle name="Normal 2 22 5 4" xfId="1877" xr:uid="{00000000-0005-0000-0000-000009030000}"/>
    <cellStyle name="Normal 2 22 6" xfId="635" xr:uid="{00000000-0005-0000-0000-00000C030000}"/>
    <cellStyle name="Normal 2 22 6 2" xfId="2140" xr:uid="{00000000-0005-0000-0000-00000C030000}"/>
    <cellStyle name="Normal 2 22 7" xfId="1109" xr:uid="{00000000-0005-0000-0000-00000D030000}"/>
    <cellStyle name="Normal 2 22 7 2" xfId="2614" xr:uid="{00000000-0005-0000-0000-00000D030000}"/>
    <cellStyle name="Normal 2 22 8" xfId="1625" xr:uid="{00000000-0005-0000-0000-0000EA020000}"/>
    <cellStyle name="Normal 2 23" xfId="57" xr:uid="{00000000-0005-0000-0000-00000E030000}"/>
    <cellStyle name="Normal 2 23 2" xfId="92" xr:uid="{00000000-0005-0000-0000-00000F030000}"/>
    <cellStyle name="Normal 2 23 2 2" xfId="200" xr:uid="{00000000-0005-0000-0000-000010030000}"/>
    <cellStyle name="Normal 2 23 2 2 2" xfId="490" xr:uid="{00000000-0005-0000-0000-000011030000}"/>
    <cellStyle name="Normal 2 23 2 2 2 2" xfId="992" xr:uid="{00000000-0005-0000-0000-000012030000}"/>
    <cellStyle name="Normal 2 23 2 2 2 2 2" xfId="2497" xr:uid="{00000000-0005-0000-0000-000012030000}"/>
    <cellStyle name="Normal 2 23 2 2 2 3" xfId="1490" xr:uid="{00000000-0005-0000-0000-000013030000}"/>
    <cellStyle name="Normal 2 23 2 2 2 3 2" xfId="2995" xr:uid="{00000000-0005-0000-0000-000013030000}"/>
    <cellStyle name="Normal 2 23 2 2 2 4" xfId="2000" xr:uid="{00000000-0005-0000-0000-000011030000}"/>
    <cellStyle name="Normal 2 23 2 2 3" xfId="752" xr:uid="{00000000-0005-0000-0000-000014030000}"/>
    <cellStyle name="Normal 2 23 2 2 3 2" xfId="2257" xr:uid="{00000000-0005-0000-0000-000014030000}"/>
    <cellStyle name="Normal 2 23 2 2 4" xfId="1250" xr:uid="{00000000-0005-0000-0000-000015030000}"/>
    <cellStyle name="Normal 2 23 2 2 4 2" xfId="2755" xr:uid="{00000000-0005-0000-0000-000015030000}"/>
    <cellStyle name="Normal 2 23 2 2 5" xfId="1742" xr:uid="{00000000-0005-0000-0000-000010030000}"/>
    <cellStyle name="Normal 2 23 2 3" xfId="283" xr:uid="{00000000-0005-0000-0000-000016030000}"/>
    <cellStyle name="Normal 2 23 2 3 2" xfId="567" xr:uid="{00000000-0005-0000-0000-000017030000}"/>
    <cellStyle name="Normal 2 23 2 3 2 2" xfId="1069" xr:uid="{00000000-0005-0000-0000-000018030000}"/>
    <cellStyle name="Normal 2 23 2 3 2 2 2" xfId="2574" xr:uid="{00000000-0005-0000-0000-000018030000}"/>
    <cellStyle name="Normal 2 23 2 3 2 3" xfId="1567" xr:uid="{00000000-0005-0000-0000-000019030000}"/>
    <cellStyle name="Normal 2 23 2 3 2 3 2" xfId="3072" xr:uid="{00000000-0005-0000-0000-000019030000}"/>
    <cellStyle name="Normal 2 23 2 3 2 4" xfId="2077" xr:uid="{00000000-0005-0000-0000-000017030000}"/>
    <cellStyle name="Normal 2 23 2 3 3" xfId="829" xr:uid="{00000000-0005-0000-0000-00001A030000}"/>
    <cellStyle name="Normal 2 23 2 3 3 2" xfId="2334" xr:uid="{00000000-0005-0000-0000-00001A030000}"/>
    <cellStyle name="Normal 2 23 2 3 4" xfId="1327" xr:uid="{00000000-0005-0000-0000-00001B030000}"/>
    <cellStyle name="Normal 2 23 2 3 4 2" xfId="2832" xr:uid="{00000000-0005-0000-0000-00001B030000}"/>
    <cellStyle name="Normal 2 23 2 3 5" xfId="1819" xr:uid="{00000000-0005-0000-0000-000016030000}"/>
    <cellStyle name="Normal 2 23 2 4" xfId="401" xr:uid="{00000000-0005-0000-0000-00001C030000}"/>
    <cellStyle name="Normal 2 23 2 4 2" xfId="905" xr:uid="{00000000-0005-0000-0000-00001D030000}"/>
    <cellStyle name="Normal 2 23 2 4 2 2" xfId="2410" xr:uid="{00000000-0005-0000-0000-00001D030000}"/>
    <cellStyle name="Normal 2 23 2 4 3" xfId="1403" xr:uid="{00000000-0005-0000-0000-00001E030000}"/>
    <cellStyle name="Normal 2 23 2 4 3 2" xfId="2908" xr:uid="{00000000-0005-0000-0000-00001E030000}"/>
    <cellStyle name="Normal 2 23 2 4 4" xfId="1913" xr:uid="{00000000-0005-0000-0000-00001C030000}"/>
    <cellStyle name="Normal 2 23 2 5" xfId="671" xr:uid="{00000000-0005-0000-0000-00001F030000}"/>
    <cellStyle name="Normal 2 23 2 5 2" xfId="2176" xr:uid="{00000000-0005-0000-0000-00001F030000}"/>
    <cellStyle name="Normal 2 23 2 6" xfId="1145" xr:uid="{00000000-0005-0000-0000-000020030000}"/>
    <cellStyle name="Normal 2 23 2 6 2" xfId="2650" xr:uid="{00000000-0005-0000-0000-000020030000}"/>
    <cellStyle name="Normal 2 23 2 7" xfId="1661" xr:uid="{00000000-0005-0000-0000-00000F030000}"/>
    <cellStyle name="Normal 2 23 3" xfId="165" xr:uid="{00000000-0005-0000-0000-000021030000}"/>
    <cellStyle name="Normal 2 23 3 2" xfId="455" xr:uid="{00000000-0005-0000-0000-000022030000}"/>
    <cellStyle name="Normal 2 23 3 2 2" xfId="957" xr:uid="{00000000-0005-0000-0000-000023030000}"/>
    <cellStyle name="Normal 2 23 3 2 2 2" xfId="2462" xr:uid="{00000000-0005-0000-0000-000023030000}"/>
    <cellStyle name="Normal 2 23 3 2 3" xfId="1455" xr:uid="{00000000-0005-0000-0000-000024030000}"/>
    <cellStyle name="Normal 2 23 3 2 3 2" xfId="2960" xr:uid="{00000000-0005-0000-0000-000024030000}"/>
    <cellStyle name="Normal 2 23 3 2 4" xfId="1965" xr:uid="{00000000-0005-0000-0000-000022030000}"/>
    <cellStyle name="Normal 2 23 3 3" xfId="717" xr:uid="{00000000-0005-0000-0000-000025030000}"/>
    <cellStyle name="Normal 2 23 3 3 2" xfId="2222" xr:uid="{00000000-0005-0000-0000-000025030000}"/>
    <cellStyle name="Normal 2 23 3 4" xfId="1215" xr:uid="{00000000-0005-0000-0000-000026030000}"/>
    <cellStyle name="Normal 2 23 3 4 2" xfId="2720" xr:uid="{00000000-0005-0000-0000-000026030000}"/>
    <cellStyle name="Normal 2 23 3 5" xfId="1707" xr:uid="{00000000-0005-0000-0000-000021030000}"/>
    <cellStyle name="Normal 2 23 4" xfId="248" xr:uid="{00000000-0005-0000-0000-000027030000}"/>
    <cellStyle name="Normal 2 23 4 2" xfId="532" xr:uid="{00000000-0005-0000-0000-000028030000}"/>
    <cellStyle name="Normal 2 23 4 2 2" xfId="1034" xr:uid="{00000000-0005-0000-0000-000029030000}"/>
    <cellStyle name="Normal 2 23 4 2 2 2" xfId="2539" xr:uid="{00000000-0005-0000-0000-000029030000}"/>
    <cellStyle name="Normal 2 23 4 2 3" xfId="1532" xr:uid="{00000000-0005-0000-0000-00002A030000}"/>
    <cellStyle name="Normal 2 23 4 2 3 2" xfId="3037" xr:uid="{00000000-0005-0000-0000-00002A030000}"/>
    <cellStyle name="Normal 2 23 4 2 4" xfId="2042" xr:uid="{00000000-0005-0000-0000-000028030000}"/>
    <cellStyle name="Normal 2 23 4 3" xfId="794" xr:uid="{00000000-0005-0000-0000-00002B030000}"/>
    <cellStyle name="Normal 2 23 4 3 2" xfId="2299" xr:uid="{00000000-0005-0000-0000-00002B030000}"/>
    <cellStyle name="Normal 2 23 4 4" xfId="1292" xr:uid="{00000000-0005-0000-0000-00002C030000}"/>
    <cellStyle name="Normal 2 23 4 4 2" xfId="2797" xr:uid="{00000000-0005-0000-0000-00002C030000}"/>
    <cellStyle name="Normal 2 23 4 5" xfId="1784" xr:uid="{00000000-0005-0000-0000-000027030000}"/>
    <cellStyle name="Normal 2 23 5" xfId="366" xr:uid="{00000000-0005-0000-0000-00002D030000}"/>
    <cellStyle name="Normal 2 23 5 2" xfId="870" xr:uid="{00000000-0005-0000-0000-00002E030000}"/>
    <cellStyle name="Normal 2 23 5 2 2" xfId="2375" xr:uid="{00000000-0005-0000-0000-00002E030000}"/>
    <cellStyle name="Normal 2 23 5 3" xfId="1368" xr:uid="{00000000-0005-0000-0000-00002F030000}"/>
    <cellStyle name="Normal 2 23 5 3 2" xfId="2873" xr:uid="{00000000-0005-0000-0000-00002F030000}"/>
    <cellStyle name="Normal 2 23 5 4" xfId="1878" xr:uid="{00000000-0005-0000-0000-00002D030000}"/>
    <cellStyle name="Normal 2 23 6" xfId="636" xr:uid="{00000000-0005-0000-0000-000030030000}"/>
    <cellStyle name="Normal 2 23 6 2" xfId="2141" xr:uid="{00000000-0005-0000-0000-000030030000}"/>
    <cellStyle name="Normal 2 23 7" xfId="1110" xr:uid="{00000000-0005-0000-0000-000031030000}"/>
    <cellStyle name="Normal 2 23 7 2" xfId="2615" xr:uid="{00000000-0005-0000-0000-000031030000}"/>
    <cellStyle name="Normal 2 23 8" xfId="1626" xr:uid="{00000000-0005-0000-0000-00000E030000}"/>
    <cellStyle name="Normal 2 24" xfId="58" xr:uid="{00000000-0005-0000-0000-000032030000}"/>
    <cellStyle name="Normal 2 24 2" xfId="93" xr:uid="{00000000-0005-0000-0000-000033030000}"/>
    <cellStyle name="Normal 2 24 2 2" xfId="201" xr:uid="{00000000-0005-0000-0000-000034030000}"/>
    <cellStyle name="Normal 2 24 2 2 2" xfId="491" xr:uid="{00000000-0005-0000-0000-000035030000}"/>
    <cellStyle name="Normal 2 24 2 2 2 2" xfId="993" xr:uid="{00000000-0005-0000-0000-000036030000}"/>
    <cellStyle name="Normal 2 24 2 2 2 2 2" xfId="2498" xr:uid="{00000000-0005-0000-0000-000036030000}"/>
    <cellStyle name="Normal 2 24 2 2 2 3" xfId="1491" xr:uid="{00000000-0005-0000-0000-000037030000}"/>
    <cellStyle name="Normal 2 24 2 2 2 3 2" xfId="2996" xr:uid="{00000000-0005-0000-0000-000037030000}"/>
    <cellStyle name="Normal 2 24 2 2 2 4" xfId="2001" xr:uid="{00000000-0005-0000-0000-000035030000}"/>
    <cellStyle name="Normal 2 24 2 2 3" xfId="753" xr:uid="{00000000-0005-0000-0000-000038030000}"/>
    <cellStyle name="Normal 2 24 2 2 3 2" xfId="2258" xr:uid="{00000000-0005-0000-0000-000038030000}"/>
    <cellStyle name="Normal 2 24 2 2 4" xfId="1251" xr:uid="{00000000-0005-0000-0000-000039030000}"/>
    <cellStyle name="Normal 2 24 2 2 4 2" xfId="2756" xr:uid="{00000000-0005-0000-0000-000039030000}"/>
    <cellStyle name="Normal 2 24 2 2 5" xfId="1743" xr:uid="{00000000-0005-0000-0000-000034030000}"/>
    <cellStyle name="Normal 2 24 2 3" xfId="284" xr:uid="{00000000-0005-0000-0000-00003A030000}"/>
    <cellStyle name="Normal 2 24 2 3 2" xfId="568" xr:uid="{00000000-0005-0000-0000-00003B030000}"/>
    <cellStyle name="Normal 2 24 2 3 2 2" xfId="1070" xr:uid="{00000000-0005-0000-0000-00003C030000}"/>
    <cellStyle name="Normal 2 24 2 3 2 2 2" xfId="2575" xr:uid="{00000000-0005-0000-0000-00003C030000}"/>
    <cellStyle name="Normal 2 24 2 3 2 3" xfId="1568" xr:uid="{00000000-0005-0000-0000-00003D030000}"/>
    <cellStyle name="Normal 2 24 2 3 2 3 2" xfId="3073" xr:uid="{00000000-0005-0000-0000-00003D030000}"/>
    <cellStyle name="Normal 2 24 2 3 2 4" xfId="2078" xr:uid="{00000000-0005-0000-0000-00003B030000}"/>
    <cellStyle name="Normal 2 24 2 3 3" xfId="830" xr:uid="{00000000-0005-0000-0000-00003E030000}"/>
    <cellStyle name="Normal 2 24 2 3 3 2" xfId="2335" xr:uid="{00000000-0005-0000-0000-00003E030000}"/>
    <cellStyle name="Normal 2 24 2 3 4" xfId="1328" xr:uid="{00000000-0005-0000-0000-00003F030000}"/>
    <cellStyle name="Normal 2 24 2 3 4 2" xfId="2833" xr:uid="{00000000-0005-0000-0000-00003F030000}"/>
    <cellStyle name="Normal 2 24 2 3 5" xfId="1820" xr:uid="{00000000-0005-0000-0000-00003A030000}"/>
    <cellStyle name="Normal 2 24 2 4" xfId="402" xr:uid="{00000000-0005-0000-0000-000040030000}"/>
    <cellStyle name="Normal 2 24 2 4 2" xfId="906" xr:uid="{00000000-0005-0000-0000-000041030000}"/>
    <cellStyle name="Normal 2 24 2 4 2 2" xfId="2411" xr:uid="{00000000-0005-0000-0000-000041030000}"/>
    <cellStyle name="Normal 2 24 2 4 3" xfId="1404" xr:uid="{00000000-0005-0000-0000-000042030000}"/>
    <cellStyle name="Normal 2 24 2 4 3 2" xfId="2909" xr:uid="{00000000-0005-0000-0000-000042030000}"/>
    <cellStyle name="Normal 2 24 2 4 4" xfId="1914" xr:uid="{00000000-0005-0000-0000-000040030000}"/>
    <cellStyle name="Normal 2 24 2 5" xfId="672" xr:uid="{00000000-0005-0000-0000-000043030000}"/>
    <cellStyle name="Normal 2 24 2 5 2" xfId="2177" xr:uid="{00000000-0005-0000-0000-000043030000}"/>
    <cellStyle name="Normal 2 24 2 6" xfId="1146" xr:uid="{00000000-0005-0000-0000-000044030000}"/>
    <cellStyle name="Normal 2 24 2 6 2" xfId="2651" xr:uid="{00000000-0005-0000-0000-000044030000}"/>
    <cellStyle name="Normal 2 24 2 7" xfId="1662" xr:uid="{00000000-0005-0000-0000-000033030000}"/>
    <cellStyle name="Normal 2 24 3" xfId="166" xr:uid="{00000000-0005-0000-0000-000045030000}"/>
    <cellStyle name="Normal 2 24 3 2" xfId="456" xr:uid="{00000000-0005-0000-0000-000046030000}"/>
    <cellStyle name="Normal 2 24 3 2 2" xfId="958" xr:uid="{00000000-0005-0000-0000-000047030000}"/>
    <cellStyle name="Normal 2 24 3 2 2 2" xfId="2463" xr:uid="{00000000-0005-0000-0000-000047030000}"/>
    <cellStyle name="Normal 2 24 3 2 3" xfId="1456" xr:uid="{00000000-0005-0000-0000-000048030000}"/>
    <cellStyle name="Normal 2 24 3 2 3 2" xfId="2961" xr:uid="{00000000-0005-0000-0000-000048030000}"/>
    <cellStyle name="Normal 2 24 3 2 4" xfId="1966" xr:uid="{00000000-0005-0000-0000-000046030000}"/>
    <cellStyle name="Normal 2 24 3 3" xfId="718" xr:uid="{00000000-0005-0000-0000-000049030000}"/>
    <cellStyle name="Normal 2 24 3 3 2" xfId="2223" xr:uid="{00000000-0005-0000-0000-000049030000}"/>
    <cellStyle name="Normal 2 24 3 4" xfId="1216" xr:uid="{00000000-0005-0000-0000-00004A030000}"/>
    <cellStyle name="Normal 2 24 3 4 2" xfId="2721" xr:uid="{00000000-0005-0000-0000-00004A030000}"/>
    <cellStyle name="Normal 2 24 3 5" xfId="1708" xr:uid="{00000000-0005-0000-0000-000045030000}"/>
    <cellStyle name="Normal 2 24 4" xfId="249" xr:uid="{00000000-0005-0000-0000-00004B030000}"/>
    <cellStyle name="Normal 2 24 4 2" xfId="533" xr:uid="{00000000-0005-0000-0000-00004C030000}"/>
    <cellStyle name="Normal 2 24 4 2 2" xfId="1035" xr:uid="{00000000-0005-0000-0000-00004D030000}"/>
    <cellStyle name="Normal 2 24 4 2 2 2" xfId="2540" xr:uid="{00000000-0005-0000-0000-00004D030000}"/>
    <cellStyle name="Normal 2 24 4 2 3" xfId="1533" xr:uid="{00000000-0005-0000-0000-00004E030000}"/>
    <cellStyle name="Normal 2 24 4 2 3 2" xfId="3038" xr:uid="{00000000-0005-0000-0000-00004E030000}"/>
    <cellStyle name="Normal 2 24 4 2 4" xfId="2043" xr:uid="{00000000-0005-0000-0000-00004C030000}"/>
    <cellStyle name="Normal 2 24 4 3" xfId="795" xr:uid="{00000000-0005-0000-0000-00004F030000}"/>
    <cellStyle name="Normal 2 24 4 3 2" xfId="2300" xr:uid="{00000000-0005-0000-0000-00004F030000}"/>
    <cellStyle name="Normal 2 24 4 4" xfId="1293" xr:uid="{00000000-0005-0000-0000-000050030000}"/>
    <cellStyle name="Normal 2 24 4 4 2" xfId="2798" xr:uid="{00000000-0005-0000-0000-000050030000}"/>
    <cellStyle name="Normal 2 24 4 5" xfId="1785" xr:uid="{00000000-0005-0000-0000-00004B030000}"/>
    <cellStyle name="Normal 2 24 5" xfId="367" xr:uid="{00000000-0005-0000-0000-000051030000}"/>
    <cellStyle name="Normal 2 24 5 2" xfId="871" xr:uid="{00000000-0005-0000-0000-000052030000}"/>
    <cellStyle name="Normal 2 24 5 2 2" xfId="2376" xr:uid="{00000000-0005-0000-0000-000052030000}"/>
    <cellStyle name="Normal 2 24 5 3" xfId="1369" xr:uid="{00000000-0005-0000-0000-000053030000}"/>
    <cellStyle name="Normal 2 24 5 3 2" xfId="2874" xr:uid="{00000000-0005-0000-0000-000053030000}"/>
    <cellStyle name="Normal 2 24 5 4" xfId="1879" xr:uid="{00000000-0005-0000-0000-000051030000}"/>
    <cellStyle name="Normal 2 24 6" xfId="637" xr:uid="{00000000-0005-0000-0000-000054030000}"/>
    <cellStyle name="Normal 2 24 6 2" xfId="2142" xr:uid="{00000000-0005-0000-0000-000054030000}"/>
    <cellStyle name="Normal 2 24 7" xfId="1111" xr:uid="{00000000-0005-0000-0000-000055030000}"/>
    <cellStyle name="Normal 2 24 7 2" xfId="2616" xr:uid="{00000000-0005-0000-0000-000055030000}"/>
    <cellStyle name="Normal 2 24 8" xfId="1627" xr:uid="{00000000-0005-0000-0000-000032030000}"/>
    <cellStyle name="Normal 2 25" xfId="59" xr:uid="{00000000-0005-0000-0000-000056030000}"/>
    <cellStyle name="Normal 2 25 2" xfId="94" xr:uid="{00000000-0005-0000-0000-000057030000}"/>
    <cellStyle name="Normal 2 25 2 2" xfId="202" xr:uid="{00000000-0005-0000-0000-000058030000}"/>
    <cellStyle name="Normal 2 25 2 2 2" xfId="492" xr:uid="{00000000-0005-0000-0000-000059030000}"/>
    <cellStyle name="Normal 2 25 2 2 2 2" xfId="994" xr:uid="{00000000-0005-0000-0000-00005A030000}"/>
    <cellStyle name="Normal 2 25 2 2 2 2 2" xfId="2499" xr:uid="{00000000-0005-0000-0000-00005A030000}"/>
    <cellStyle name="Normal 2 25 2 2 2 3" xfId="1492" xr:uid="{00000000-0005-0000-0000-00005B030000}"/>
    <cellStyle name="Normal 2 25 2 2 2 3 2" xfId="2997" xr:uid="{00000000-0005-0000-0000-00005B030000}"/>
    <cellStyle name="Normal 2 25 2 2 2 4" xfId="2002" xr:uid="{00000000-0005-0000-0000-000059030000}"/>
    <cellStyle name="Normal 2 25 2 2 3" xfId="754" xr:uid="{00000000-0005-0000-0000-00005C030000}"/>
    <cellStyle name="Normal 2 25 2 2 3 2" xfId="2259" xr:uid="{00000000-0005-0000-0000-00005C030000}"/>
    <cellStyle name="Normal 2 25 2 2 4" xfId="1252" xr:uid="{00000000-0005-0000-0000-00005D030000}"/>
    <cellStyle name="Normal 2 25 2 2 4 2" xfId="2757" xr:uid="{00000000-0005-0000-0000-00005D030000}"/>
    <cellStyle name="Normal 2 25 2 2 5" xfId="1744" xr:uid="{00000000-0005-0000-0000-000058030000}"/>
    <cellStyle name="Normal 2 25 2 3" xfId="285" xr:uid="{00000000-0005-0000-0000-00005E030000}"/>
    <cellStyle name="Normal 2 25 2 3 2" xfId="569" xr:uid="{00000000-0005-0000-0000-00005F030000}"/>
    <cellStyle name="Normal 2 25 2 3 2 2" xfId="1071" xr:uid="{00000000-0005-0000-0000-000060030000}"/>
    <cellStyle name="Normal 2 25 2 3 2 2 2" xfId="2576" xr:uid="{00000000-0005-0000-0000-000060030000}"/>
    <cellStyle name="Normal 2 25 2 3 2 3" xfId="1569" xr:uid="{00000000-0005-0000-0000-000061030000}"/>
    <cellStyle name="Normal 2 25 2 3 2 3 2" xfId="3074" xr:uid="{00000000-0005-0000-0000-000061030000}"/>
    <cellStyle name="Normal 2 25 2 3 2 4" xfId="2079" xr:uid="{00000000-0005-0000-0000-00005F030000}"/>
    <cellStyle name="Normal 2 25 2 3 3" xfId="831" xr:uid="{00000000-0005-0000-0000-000062030000}"/>
    <cellStyle name="Normal 2 25 2 3 3 2" xfId="2336" xr:uid="{00000000-0005-0000-0000-000062030000}"/>
    <cellStyle name="Normal 2 25 2 3 4" xfId="1329" xr:uid="{00000000-0005-0000-0000-000063030000}"/>
    <cellStyle name="Normal 2 25 2 3 4 2" xfId="2834" xr:uid="{00000000-0005-0000-0000-000063030000}"/>
    <cellStyle name="Normal 2 25 2 3 5" xfId="1821" xr:uid="{00000000-0005-0000-0000-00005E030000}"/>
    <cellStyle name="Normal 2 25 2 4" xfId="403" xr:uid="{00000000-0005-0000-0000-000064030000}"/>
    <cellStyle name="Normal 2 25 2 4 2" xfId="907" xr:uid="{00000000-0005-0000-0000-000065030000}"/>
    <cellStyle name="Normal 2 25 2 4 2 2" xfId="2412" xr:uid="{00000000-0005-0000-0000-000065030000}"/>
    <cellStyle name="Normal 2 25 2 4 3" xfId="1405" xr:uid="{00000000-0005-0000-0000-000066030000}"/>
    <cellStyle name="Normal 2 25 2 4 3 2" xfId="2910" xr:uid="{00000000-0005-0000-0000-000066030000}"/>
    <cellStyle name="Normal 2 25 2 4 4" xfId="1915" xr:uid="{00000000-0005-0000-0000-000064030000}"/>
    <cellStyle name="Normal 2 25 2 5" xfId="673" xr:uid="{00000000-0005-0000-0000-000067030000}"/>
    <cellStyle name="Normal 2 25 2 5 2" xfId="2178" xr:uid="{00000000-0005-0000-0000-000067030000}"/>
    <cellStyle name="Normal 2 25 2 6" xfId="1147" xr:uid="{00000000-0005-0000-0000-000068030000}"/>
    <cellStyle name="Normal 2 25 2 6 2" xfId="2652" xr:uid="{00000000-0005-0000-0000-000068030000}"/>
    <cellStyle name="Normal 2 25 2 7" xfId="1663" xr:uid="{00000000-0005-0000-0000-000057030000}"/>
    <cellStyle name="Normal 2 25 3" xfId="167" xr:uid="{00000000-0005-0000-0000-000069030000}"/>
    <cellStyle name="Normal 2 25 3 2" xfId="457" xr:uid="{00000000-0005-0000-0000-00006A030000}"/>
    <cellStyle name="Normal 2 25 3 2 2" xfId="959" xr:uid="{00000000-0005-0000-0000-00006B030000}"/>
    <cellStyle name="Normal 2 25 3 2 2 2" xfId="2464" xr:uid="{00000000-0005-0000-0000-00006B030000}"/>
    <cellStyle name="Normal 2 25 3 2 3" xfId="1457" xr:uid="{00000000-0005-0000-0000-00006C030000}"/>
    <cellStyle name="Normal 2 25 3 2 3 2" xfId="2962" xr:uid="{00000000-0005-0000-0000-00006C030000}"/>
    <cellStyle name="Normal 2 25 3 2 4" xfId="1967" xr:uid="{00000000-0005-0000-0000-00006A030000}"/>
    <cellStyle name="Normal 2 25 3 3" xfId="719" xr:uid="{00000000-0005-0000-0000-00006D030000}"/>
    <cellStyle name="Normal 2 25 3 3 2" xfId="2224" xr:uid="{00000000-0005-0000-0000-00006D030000}"/>
    <cellStyle name="Normal 2 25 3 4" xfId="1217" xr:uid="{00000000-0005-0000-0000-00006E030000}"/>
    <cellStyle name="Normal 2 25 3 4 2" xfId="2722" xr:uid="{00000000-0005-0000-0000-00006E030000}"/>
    <cellStyle name="Normal 2 25 3 5" xfId="1709" xr:uid="{00000000-0005-0000-0000-000069030000}"/>
    <cellStyle name="Normal 2 25 4" xfId="250" xr:uid="{00000000-0005-0000-0000-00006F030000}"/>
    <cellStyle name="Normal 2 25 4 2" xfId="534" xr:uid="{00000000-0005-0000-0000-000070030000}"/>
    <cellStyle name="Normal 2 25 4 2 2" xfId="1036" xr:uid="{00000000-0005-0000-0000-000071030000}"/>
    <cellStyle name="Normal 2 25 4 2 2 2" xfId="2541" xr:uid="{00000000-0005-0000-0000-000071030000}"/>
    <cellStyle name="Normal 2 25 4 2 3" xfId="1534" xr:uid="{00000000-0005-0000-0000-000072030000}"/>
    <cellStyle name="Normal 2 25 4 2 3 2" xfId="3039" xr:uid="{00000000-0005-0000-0000-000072030000}"/>
    <cellStyle name="Normal 2 25 4 2 4" xfId="2044" xr:uid="{00000000-0005-0000-0000-000070030000}"/>
    <cellStyle name="Normal 2 25 4 3" xfId="796" xr:uid="{00000000-0005-0000-0000-000073030000}"/>
    <cellStyle name="Normal 2 25 4 3 2" xfId="2301" xr:uid="{00000000-0005-0000-0000-000073030000}"/>
    <cellStyle name="Normal 2 25 4 4" xfId="1294" xr:uid="{00000000-0005-0000-0000-000074030000}"/>
    <cellStyle name="Normal 2 25 4 4 2" xfId="2799" xr:uid="{00000000-0005-0000-0000-000074030000}"/>
    <cellStyle name="Normal 2 25 4 5" xfId="1786" xr:uid="{00000000-0005-0000-0000-00006F030000}"/>
    <cellStyle name="Normal 2 25 5" xfId="368" xr:uid="{00000000-0005-0000-0000-000075030000}"/>
    <cellStyle name="Normal 2 25 5 2" xfId="872" xr:uid="{00000000-0005-0000-0000-000076030000}"/>
    <cellStyle name="Normal 2 25 5 2 2" xfId="2377" xr:uid="{00000000-0005-0000-0000-000076030000}"/>
    <cellStyle name="Normal 2 25 5 3" xfId="1370" xr:uid="{00000000-0005-0000-0000-000077030000}"/>
    <cellStyle name="Normal 2 25 5 3 2" xfId="2875" xr:uid="{00000000-0005-0000-0000-000077030000}"/>
    <cellStyle name="Normal 2 25 5 4" xfId="1880" xr:uid="{00000000-0005-0000-0000-000075030000}"/>
    <cellStyle name="Normal 2 25 6" xfId="638" xr:uid="{00000000-0005-0000-0000-000078030000}"/>
    <cellStyle name="Normal 2 25 6 2" xfId="2143" xr:uid="{00000000-0005-0000-0000-000078030000}"/>
    <cellStyle name="Normal 2 25 7" xfId="1112" xr:uid="{00000000-0005-0000-0000-000079030000}"/>
    <cellStyle name="Normal 2 25 7 2" xfId="2617" xr:uid="{00000000-0005-0000-0000-000079030000}"/>
    <cellStyle name="Normal 2 25 8" xfId="1628" xr:uid="{00000000-0005-0000-0000-000056030000}"/>
    <cellStyle name="Normal 2 26" xfId="65" xr:uid="{00000000-0005-0000-0000-00007A030000}"/>
    <cellStyle name="Normal 2 26 2" xfId="173" xr:uid="{00000000-0005-0000-0000-00007B030000}"/>
    <cellStyle name="Normal 2 26 2 2" xfId="463" xr:uid="{00000000-0005-0000-0000-00007C030000}"/>
    <cellStyle name="Normal 2 26 2 2 2" xfId="965" xr:uid="{00000000-0005-0000-0000-00007D030000}"/>
    <cellStyle name="Normal 2 26 2 2 2 2" xfId="2470" xr:uid="{00000000-0005-0000-0000-00007D030000}"/>
    <cellStyle name="Normal 2 26 2 2 3" xfId="1463" xr:uid="{00000000-0005-0000-0000-00007E030000}"/>
    <cellStyle name="Normal 2 26 2 2 3 2" xfId="2968" xr:uid="{00000000-0005-0000-0000-00007E030000}"/>
    <cellStyle name="Normal 2 26 2 2 4" xfId="1973" xr:uid="{00000000-0005-0000-0000-00007C030000}"/>
    <cellStyle name="Normal 2 26 2 3" xfId="725" xr:uid="{00000000-0005-0000-0000-00007F030000}"/>
    <cellStyle name="Normal 2 26 2 3 2" xfId="2230" xr:uid="{00000000-0005-0000-0000-00007F030000}"/>
    <cellStyle name="Normal 2 26 2 4" xfId="1223" xr:uid="{00000000-0005-0000-0000-000080030000}"/>
    <cellStyle name="Normal 2 26 2 4 2" xfId="2728" xr:uid="{00000000-0005-0000-0000-000080030000}"/>
    <cellStyle name="Normal 2 26 2 5" xfId="1715" xr:uid="{00000000-0005-0000-0000-00007B030000}"/>
    <cellStyle name="Normal 2 26 3" xfId="256" xr:uid="{00000000-0005-0000-0000-000081030000}"/>
    <cellStyle name="Normal 2 26 3 2" xfId="540" xr:uid="{00000000-0005-0000-0000-000082030000}"/>
    <cellStyle name="Normal 2 26 3 2 2" xfId="1042" xr:uid="{00000000-0005-0000-0000-000083030000}"/>
    <cellStyle name="Normal 2 26 3 2 2 2" xfId="2547" xr:uid="{00000000-0005-0000-0000-000083030000}"/>
    <cellStyle name="Normal 2 26 3 2 3" xfId="1540" xr:uid="{00000000-0005-0000-0000-000084030000}"/>
    <cellStyle name="Normal 2 26 3 2 3 2" xfId="3045" xr:uid="{00000000-0005-0000-0000-000084030000}"/>
    <cellStyle name="Normal 2 26 3 2 4" xfId="2050" xr:uid="{00000000-0005-0000-0000-000082030000}"/>
    <cellStyle name="Normal 2 26 3 3" xfId="802" xr:uid="{00000000-0005-0000-0000-000085030000}"/>
    <cellStyle name="Normal 2 26 3 3 2" xfId="2307" xr:uid="{00000000-0005-0000-0000-000085030000}"/>
    <cellStyle name="Normal 2 26 3 4" xfId="1300" xr:uid="{00000000-0005-0000-0000-000086030000}"/>
    <cellStyle name="Normal 2 26 3 4 2" xfId="2805" xr:uid="{00000000-0005-0000-0000-000086030000}"/>
    <cellStyle name="Normal 2 26 3 5" xfId="1792" xr:uid="{00000000-0005-0000-0000-000081030000}"/>
    <cellStyle name="Normal 2 26 4" xfId="374" xr:uid="{00000000-0005-0000-0000-000087030000}"/>
    <cellStyle name="Normal 2 26 4 2" xfId="878" xr:uid="{00000000-0005-0000-0000-000088030000}"/>
    <cellStyle name="Normal 2 26 4 2 2" xfId="2383" xr:uid="{00000000-0005-0000-0000-000088030000}"/>
    <cellStyle name="Normal 2 26 4 3" xfId="1376" xr:uid="{00000000-0005-0000-0000-000089030000}"/>
    <cellStyle name="Normal 2 26 4 3 2" xfId="2881" xr:uid="{00000000-0005-0000-0000-000089030000}"/>
    <cellStyle name="Normal 2 26 4 4" xfId="1886" xr:uid="{00000000-0005-0000-0000-000087030000}"/>
    <cellStyle name="Normal 2 26 5" xfId="644" xr:uid="{00000000-0005-0000-0000-00008A030000}"/>
    <cellStyle name="Normal 2 26 5 2" xfId="2149" xr:uid="{00000000-0005-0000-0000-00008A030000}"/>
    <cellStyle name="Normal 2 26 6" xfId="1118" xr:uid="{00000000-0005-0000-0000-00008B030000}"/>
    <cellStyle name="Normal 2 26 6 2" xfId="2623" xr:uid="{00000000-0005-0000-0000-00008B030000}"/>
    <cellStyle name="Normal 2 26 7" xfId="1634" xr:uid="{00000000-0005-0000-0000-00007A030000}"/>
    <cellStyle name="Normal 2 27" xfId="108" xr:uid="{00000000-0005-0000-0000-00008C030000}"/>
    <cellStyle name="Normal 2 28" xfId="27" xr:uid="{00000000-0005-0000-0000-00008D030000}"/>
    <cellStyle name="Normal 2 28 2" xfId="138" xr:uid="{00000000-0005-0000-0000-00008E030000}"/>
    <cellStyle name="Normal 2 28 2 2" xfId="428" xr:uid="{00000000-0005-0000-0000-00008F030000}"/>
    <cellStyle name="Normal 2 28 2 2 2" xfId="930" xr:uid="{00000000-0005-0000-0000-000090030000}"/>
    <cellStyle name="Normal 2 28 2 2 2 2" xfId="2435" xr:uid="{00000000-0005-0000-0000-000090030000}"/>
    <cellStyle name="Normal 2 28 2 2 3" xfId="1428" xr:uid="{00000000-0005-0000-0000-000091030000}"/>
    <cellStyle name="Normal 2 28 2 2 3 2" xfId="2933" xr:uid="{00000000-0005-0000-0000-000091030000}"/>
    <cellStyle name="Normal 2 28 2 2 4" xfId="1938" xr:uid="{00000000-0005-0000-0000-00008F030000}"/>
    <cellStyle name="Normal 2 28 2 3" xfId="690" xr:uid="{00000000-0005-0000-0000-000092030000}"/>
    <cellStyle name="Normal 2 28 2 3 2" xfId="2195" xr:uid="{00000000-0005-0000-0000-000092030000}"/>
    <cellStyle name="Normal 2 28 2 4" xfId="1188" xr:uid="{00000000-0005-0000-0000-000093030000}"/>
    <cellStyle name="Normal 2 28 2 4 2" xfId="2693" xr:uid="{00000000-0005-0000-0000-000093030000}"/>
    <cellStyle name="Normal 2 28 2 5" xfId="1680" xr:uid="{00000000-0005-0000-0000-00008E030000}"/>
    <cellStyle name="Normal 2 28 3" xfId="416" xr:uid="{00000000-0005-0000-0000-000094030000}"/>
    <cellStyle name="Normal 2 28 3 2" xfId="920" xr:uid="{00000000-0005-0000-0000-000095030000}"/>
    <cellStyle name="Normal 2 28 3 2 2" xfId="2425" xr:uid="{00000000-0005-0000-0000-000095030000}"/>
    <cellStyle name="Normal 2 28 3 3" xfId="1418" xr:uid="{00000000-0005-0000-0000-000096030000}"/>
    <cellStyle name="Normal 2 28 3 3 2" xfId="2923" xr:uid="{00000000-0005-0000-0000-000096030000}"/>
    <cellStyle name="Normal 2 28 3 4" xfId="1928" xr:uid="{00000000-0005-0000-0000-000094030000}"/>
    <cellStyle name="Normal 2 28 4" xfId="609" xr:uid="{00000000-0005-0000-0000-000097030000}"/>
    <cellStyle name="Normal 2 28 4 2" xfId="2114" xr:uid="{00000000-0005-0000-0000-000097030000}"/>
    <cellStyle name="Normal 2 28 5" xfId="1178" xr:uid="{00000000-0005-0000-0000-000098030000}"/>
    <cellStyle name="Normal 2 28 5 2" xfId="2683" xr:uid="{00000000-0005-0000-0000-000098030000}"/>
    <cellStyle name="Normal 2 28 6" xfId="1599" xr:uid="{00000000-0005-0000-0000-00008D030000}"/>
    <cellStyle name="Normal 2 29" xfId="221" xr:uid="{00000000-0005-0000-0000-000099030000}"/>
    <cellStyle name="Normal 2 29 2" xfId="505" xr:uid="{00000000-0005-0000-0000-00009A030000}"/>
    <cellStyle name="Normal 2 29 2 2" xfId="1007" xr:uid="{00000000-0005-0000-0000-00009B030000}"/>
    <cellStyle name="Normal 2 29 2 2 2" xfId="2512" xr:uid="{00000000-0005-0000-0000-00009B030000}"/>
    <cellStyle name="Normal 2 29 2 3" xfId="1505" xr:uid="{00000000-0005-0000-0000-00009C030000}"/>
    <cellStyle name="Normal 2 29 2 3 2" xfId="3010" xr:uid="{00000000-0005-0000-0000-00009C030000}"/>
    <cellStyle name="Normal 2 29 2 4" xfId="2015" xr:uid="{00000000-0005-0000-0000-00009A030000}"/>
    <cellStyle name="Normal 2 29 3" xfId="767" xr:uid="{00000000-0005-0000-0000-00009D030000}"/>
    <cellStyle name="Normal 2 29 3 2" xfId="2272" xr:uid="{00000000-0005-0000-0000-00009D030000}"/>
    <cellStyle name="Normal 2 29 4" xfId="1265" xr:uid="{00000000-0005-0000-0000-00009E030000}"/>
    <cellStyle name="Normal 2 29 4 2" xfId="2770" xr:uid="{00000000-0005-0000-0000-00009E030000}"/>
    <cellStyle name="Normal 2 29 5" xfId="1757" xr:uid="{00000000-0005-0000-0000-000099030000}"/>
    <cellStyle name="Normal 2 3" xfId="18" xr:uid="{00000000-0005-0000-0000-00009F030000}"/>
    <cellStyle name="Normal 2 3 2" xfId="50" xr:uid="{00000000-0005-0000-0000-0000A0030000}"/>
    <cellStyle name="Normal 2 3 2 2" xfId="85" xr:uid="{00000000-0005-0000-0000-0000A1030000}"/>
    <cellStyle name="Normal 2 3 2 2 2" xfId="193" xr:uid="{00000000-0005-0000-0000-0000A2030000}"/>
    <cellStyle name="Normal 2 3 2 2 2 2" xfId="483" xr:uid="{00000000-0005-0000-0000-0000A3030000}"/>
    <cellStyle name="Normal 2 3 2 2 2 2 2" xfId="985" xr:uid="{00000000-0005-0000-0000-0000A4030000}"/>
    <cellStyle name="Normal 2 3 2 2 2 2 2 2" xfId="2490" xr:uid="{00000000-0005-0000-0000-0000A4030000}"/>
    <cellStyle name="Normal 2 3 2 2 2 2 3" xfId="1483" xr:uid="{00000000-0005-0000-0000-0000A5030000}"/>
    <cellStyle name="Normal 2 3 2 2 2 2 3 2" xfId="2988" xr:uid="{00000000-0005-0000-0000-0000A5030000}"/>
    <cellStyle name="Normal 2 3 2 2 2 2 4" xfId="1993" xr:uid="{00000000-0005-0000-0000-0000A3030000}"/>
    <cellStyle name="Normal 2 3 2 2 2 3" xfId="745" xr:uid="{00000000-0005-0000-0000-0000A6030000}"/>
    <cellStyle name="Normal 2 3 2 2 2 3 2" xfId="2250" xr:uid="{00000000-0005-0000-0000-0000A6030000}"/>
    <cellStyle name="Normal 2 3 2 2 2 4" xfId="1243" xr:uid="{00000000-0005-0000-0000-0000A7030000}"/>
    <cellStyle name="Normal 2 3 2 2 2 4 2" xfId="2748" xr:uid="{00000000-0005-0000-0000-0000A7030000}"/>
    <cellStyle name="Normal 2 3 2 2 2 5" xfId="1735" xr:uid="{00000000-0005-0000-0000-0000A2030000}"/>
    <cellStyle name="Normal 2 3 2 2 3" xfId="276" xr:uid="{00000000-0005-0000-0000-0000A8030000}"/>
    <cellStyle name="Normal 2 3 2 2 3 2" xfId="560" xr:uid="{00000000-0005-0000-0000-0000A9030000}"/>
    <cellStyle name="Normal 2 3 2 2 3 2 2" xfId="1062" xr:uid="{00000000-0005-0000-0000-0000AA030000}"/>
    <cellStyle name="Normal 2 3 2 2 3 2 2 2" xfId="2567" xr:uid="{00000000-0005-0000-0000-0000AA030000}"/>
    <cellStyle name="Normal 2 3 2 2 3 2 3" xfId="1560" xr:uid="{00000000-0005-0000-0000-0000AB030000}"/>
    <cellStyle name="Normal 2 3 2 2 3 2 3 2" xfId="3065" xr:uid="{00000000-0005-0000-0000-0000AB030000}"/>
    <cellStyle name="Normal 2 3 2 2 3 2 4" xfId="2070" xr:uid="{00000000-0005-0000-0000-0000A9030000}"/>
    <cellStyle name="Normal 2 3 2 2 3 3" xfId="822" xr:uid="{00000000-0005-0000-0000-0000AC030000}"/>
    <cellStyle name="Normal 2 3 2 2 3 3 2" xfId="2327" xr:uid="{00000000-0005-0000-0000-0000AC030000}"/>
    <cellStyle name="Normal 2 3 2 2 3 4" xfId="1320" xr:uid="{00000000-0005-0000-0000-0000AD030000}"/>
    <cellStyle name="Normal 2 3 2 2 3 4 2" xfId="2825" xr:uid="{00000000-0005-0000-0000-0000AD030000}"/>
    <cellStyle name="Normal 2 3 2 2 3 5" xfId="1812" xr:uid="{00000000-0005-0000-0000-0000A8030000}"/>
    <cellStyle name="Normal 2 3 2 2 4" xfId="394" xr:uid="{00000000-0005-0000-0000-0000AE030000}"/>
    <cellStyle name="Normal 2 3 2 2 4 2" xfId="898" xr:uid="{00000000-0005-0000-0000-0000AF030000}"/>
    <cellStyle name="Normal 2 3 2 2 4 2 2" xfId="2403" xr:uid="{00000000-0005-0000-0000-0000AF030000}"/>
    <cellStyle name="Normal 2 3 2 2 4 3" xfId="1396" xr:uid="{00000000-0005-0000-0000-0000B0030000}"/>
    <cellStyle name="Normal 2 3 2 2 4 3 2" xfId="2901" xr:uid="{00000000-0005-0000-0000-0000B0030000}"/>
    <cellStyle name="Normal 2 3 2 2 4 4" xfId="1906" xr:uid="{00000000-0005-0000-0000-0000AE030000}"/>
    <cellStyle name="Normal 2 3 2 2 5" xfId="664" xr:uid="{00000000-0005-0000-0000-0000B1030000}"/>
    <cellStyle name="Normal 2 3 2 2 5 2" xfId="2169" xr:uid="{00000000-0005-0000-0000-0000B1030000}"/>
    <cellStyle name="Normal 2 3 2 2 6" xfId="1138" xr:uid="{00000000-0005-0000-0000-0000B2030000}"/>
    <cellStyle name="Normal 2 3 2 2 6 2" xfId="2643" xr:uid="{00000000-0005-0000-0000-0000B2030000}"/>
    <cellStyle name="Normal 2 3 2 2 7" xfId="1654" xr:uid="{00000000-0005-0000-0000-0000A1030000}"/>
    <cellStyle name="Normal 2 3 2 3" xfId="158" xr:uid="{00000000-0005-0000-0000-0000B3030000}"/>
    <cellStyle name="Normal 2 3 2 3 2" xfId="448" xr:uid="{00000000-0005-0000-0000-0000B4030000}"/>
    <cellStyle name="Normal 2 3 2 3 2 2" xfId="950" xr:uid="{00000000-0005-0000-0000-0000B5030000}"/>
    <cellStyle name="Normal 2 3 2 3 2 2 2" xfId="2455" xr:uid="{00000000-0005-0000-0000-0000B5030000}"/>
    <cellStyle name="Normal 2 3 2 3 2 3" xfId="1448" xr:uid="{00000000-0005-0000-0000-0000B6030000}"/>
    <cellStyle name="Normal 2 3 2 3 2 3 2" xfId="2953" xr:uid="{00000000-0005-0000-0000-0000B6030000}"/>
    <cellStyle name="Normal 2 3 2 3 2 4" xfId="1958" xr:uid="{00000000-0005-0000-0000-0000B4030000}"/>
    <cellStyle name="Normal 2 3 2 3 3" xfId="710" xr:uid="{00000000-0005-0000-0000-0000B7030000}"/>
    <cellStyle name="Normal 2 3 2 3 3 2" xfId="2215" xr:uid="{00000000-0005-0000-0000-0000B7030000}"/>
    <cellStyle name="Normal 2 3 2 3 4" xfId="1208" xr:uid="{00000000-0005-0000-0000-0000B8030000}"/>
    <cellStyle name="Normal 2 3 2 3 4 2" xfId="2713" xr:uid="{00000000-0005-0000-0000-0000B8030000}"/>
    <cellStyle name="Normal 2 3 2 3 5" xfId="1700" xr:uid="{00000000-0005-0000-0000-0000B3030000}"/>
    <cellStyle name="Normal 2 3 2 4" xfId="241" xr:uid="{00000000-0005-0000-0000-0000B9030000}"/>
    <cellStyle name="Normal 2 3 2 4 2" xfId="525" xr:uid="{00000000-0005-0000-0000-0000BA030000}"/>
    <cellStyle name="Normal 2 3 2 4 2 2" xfId="1027" xr:uid="{00000000-0005-0000-0000-0000BB030000}"/>
    <cellStyle name="Normal 2 3 2 4 2 2 2" xfId="2532" xr:uid="{00000000-0005-0000-0000-0000BB030000}"/>
    <cellStyle name="Normal 2 3 2 4 2 3" xfId="1525" xr:uid="{00000000-0005-0000-0000-0000BC030000}"/>
    <cellStyle name="Normal 2 3 2 4 2 3 2" xfId="3030" xr:uid="{00000000-0005-0000-0000-0000BC030000}"/>
    <cellStyle name="Normal 2 3 2 4 2 4" xfId="2035" xr:uid="{00000000-0005-0000-0000-0000BA030000}"/>
    <cellStyle name="Normal 2 3 2 4 3" xfId="787" xr:uid="{00000000-0005-0000-0000-0000BD030000}"/>
    <cellStyle name="Normal 2 3 2 4 3 2" xfId="2292" xr:uid="{00000000-0005-0000-0000-0000BD030000}"/>
    <cellStyle name="Normal 2 3 2 4 4" xfId="1285" xr:uid="{00000000-0005-0000-0000-0000BE030000}"/>
    <cellStyle name="Normal 2 3 2 4 4 2" xfId="2790" xr:uid="{00000000-0005-0000-0000-0000BE030000}"/>
    <cellStyle name="Normal 2 3 2 4 5" xfId="1777" xr:uid="{00000000-0005-0000-0000-0000B9030000}"/>
    <cellStyle name="Normal 2 3 2 5" xfId="359" xr:uid="{00000000-0005-0000-0000-0000BF030000}"/>
    <cellStyle name="Normal 2 3 2 5 2" xfId="863" xr:uid="{00000000-0005-0000-0000-0000C0030000}"/>
    <cellStyle name="Normal 2 3 2 5 2 2" xfId="2368" xr:uid="{00000000-0005-0000-0000-0000C0030000}"/>
    <cellStyle name="Normal 2 3 2 5 3" xfId="1361" xr:uid="{00000000-0005-0000-0000-0000C1030000}"/>
    <cellStyle name="Normal 2 3 2 5 3 2" xfId="2866" xr:uid="{00000000-0005-0000-0000-0000C1030000}"/>
    <cellStyle name="Normal 2 3 2 5 4" xfId="1871" xr:uid="{00000000-0005-0000-0000-0000BF030000}"/>
    <cellStyle name="Normal 2 3 2 6" xfId="629" xr:uid="{00000000-0005-0000-0000-0000C2030000}"/>
    <cellStyle name="Normal 2 3 2 6 2" xfId="2134" xr:uid="{00000000-0005-0000-0000-0000C2030000}"/>
    <cellStyle name="Normal 2 3 2 7" xfId="1103" xr:uid="{00000000-0005-0000-0000-0000C3030000}"/>
    <cellStyle name="Normal 2 3 2 7 2" xfId="2608" xr:uid="{00000000-0005-0000-0000-0000C3030000}"/>
    <cellStyle name="Normal 2 3 2 8" xfId="1619" xr:uid="{00000000-0005-0000-0000-0000A0030000}"/>
    <cellStyle name="Normal 2 3 3" xfId="61" xr:uid="{00000000-0005-0000-0000-0000C4030000}"/>
    <cellStyle name="Normal 2 3 3 2" xfId="96" xr:uid="{00000000-0005-0000-0000-0000C5030000}"/>
    <cellStyle name="Normal 2 3 3 2 2" xfId="204" xr:uid="{00000000-0005-0000-0000-0000C6030000}"/>
    <cellStyle name="Normal 2 3 3 2 2 2" xfId="494" xr:uid="{00000000-0005-0000-0000-0000C7030000}"/>
    <cellStyle name="Normal 2 3 3 2 2 2 2" xfId="996" xr:uid="{00000000-0005-0000-0000-0000C8030000}"/>
    <cellStyle name="Normal 2 3 3 2 2 2 2 2" xfId="2501" xr:uid="{00000000-0005-0000-0000-0000C8030000}"/>
    <cellStyle name="Normal 2 3 3 2 2 2 3" xfId="1494" xr:uid="{00000000-0005-0000-0000-0000C9030000}"/>
    <cellStyle name="Normal 2 3 3 2 2 2 3 2" xfId="2999" xr:uid="{00000000-0005-0000-0000-0000C9030000}"/>
    <cellStyle name="Normal 2 3 3 2 2 2 4" xfId="2004" xr:uid="{00000000-0005-0000-0000-0000C7030000}"/>
    <cellStyle name="Normal 2 3 3 2 2 3" xfId="756" xr:uid="{00000000-0005-0000-0000-0000CA030000}"/>
    <cellStyle name="Normal 2 3 3 2 2 3 2" xfId="2261" xr:uid="{00000000-0005-0000-0000-0000CA030000}"/>
    <cellStyle name="Normal 2 3 3 2 2 4" xfId="1254" xr:uid="{00000000-0005-0000-0000-0000CB030000}"/>
    <cellStyle name="Normal 2 3 3 2 2 4 2" xfId="2759" xr:uid="{00000000-0005-0000-0000-0000CB030000}"/>
    <cellStyle name="Normal 2 3 3 2 2 5" xfId="1746" xr:uid="{00000000-0005-0000-0000-0000C6030000}"/>
    <cellStyle name="Normal 2 3 3 2 3" xfId="287" xr:uid="{00000000-0005-0000-0000-0000CC030000}"/>
    <cellStyle name="Normal 2 3 3 2 3 2" xfId="571" xr:uid="{00000000-0005-0000-0000-0000CD030000}"/>
    <cellStyle name="Normal 2 3 3 2 3 2 2" xfId="1073" xr:uid="{00000000-0005-0000-0000-0000CE030000}"/>
    <cellStyle name="Normal 2 3 3 2 3 2 2 2" xfId="2578" xr:uid="{00000000-0005-0000-0000-0000CE030000}"/>
    <cellStyle name="Normal 2 3 3 2 3 2 3" xfId="1571" xr:uid="{00000000-0005-0000-0000-0000CF030000}"/>
    <cellStyle name="Normal 2 3 3 2 3 2 3 2" xfId="3076" xr:uid="{00000000-0005-0000-0000-0000CF030000}"/>
    <cellStyle name="Normal 2 3 3 2 3 2 4" xfId="2081" xr:uid="{00000000-0005-0000-0000-0000CD030000}"/>
    <cellStyle name="Normal 2 3 3 2 3 3" xfId="833" xr:uid="{00000000-0005-0000-0000-0000D0030000}"/>
    <cellStyle name="Normal 2 3 3 2 3 3 2" xfId="2338" xr:uid="{00000000-0005-0000-0000-0000D0030000}"/>
    <cellStyle name="Normal 2 3 3 2 3 4" xfId="1331" xr:uid="{00000000-0005-0000-0000-0000D1030000}"/>
    <cellStyle name="Normal 2 3 3 2 3 4 2" xfId="2836" xr:uid="{00000000-0005-0000-0000-0000D1030000}"/>
    <cellStyle name="Normal 2 3 3 2 3 5" xfId="1823" xr:uid="{00000000-0005-0000-0000-0000CC030000}"/>
    <cellStyle name="Normal 2 3 3 2 4" xfId="405" xr:uid="{00000000-0005-0000-0000-0000D2030000}"/>
    <cellStyle name="Normal 2 3 3 2 4 2" xfId="909" xr:uid="{00000000-0005-0000-0000-0000D3030000}"/>
    <cellStyle name="Normal 2 3 3 2 4 2 2" xfId="2414" xr:uid="{00000000-0005-0000-0000-0000D3030000}"/>
    <cellStyle name="Normal 2 3 3 2 4 3" xfId="1407" xr:uid="{00000000-0005-0000-0000-0000D4030000}"/>
    <cellStyle name="Normal 2 3 3 2 4 3 2" xfId="2912" xr:uid="{00000000-0005-0000-0000-0000D4030000}"/>
    <cellStyle name="Normal 2 3 3 2 4 4" xfId="1917" xr:uid="{00000000-0005-0000-0000-0000D2030000}"/>
    <cellStyle name="Normal 2 3 3 2 5" xfId="675" xr:uid="{00000000-0005-0000-0000-0000D5030000}"/>
    <cellStyle name="Normal 2 3 3 2 5 2" xfId="2180" xr:uid="{00000000-0005-0000-0000-0000D5030000}"/>
    <cellStyle name="Normal 2 3 3 2 6" xfId="1149" xr:uid="{00000000-0005-0000-0000-0000D6030000}"/>
    <cellStyle name="Normal 2 3 3 2 6 2" xfId="2654" xr:uid="{00000000-0005-0000-0000-0000D6030000}"/>
    <cellStyle name="Normal 2 3 3 2 7" xfId="1665" xr:uid="{00000000-0005-0000-0000-0000C5030000}"/>
    <cellStyle name="Normal 2 3 3 3" xfId="169" xr:uid="{00000000-0005-0000-0000-0000D7030000}"/>
    <cellStyle name="Normal 2 3 3 3 2" xfId="459" xr:uid="{00000000-0005-0000-0000-0000D8030000}"/>
    <cellStyle name="Normal 2 3 3 3 2 2" xfId="961" xr:uid="{00000000-0005-0000-0000-0000D9030000}"/>
    <cellStyle name="Normal 2 3 3 3 2 2 2" xfId="2466" xr:uid="{00000000-0005-0000-0000-0000D9030000}"/>
    <cellStyle name="Normal 2 3 3 3 2 3" xfId="1459" xr:uid="{00000000-0005-0000-0000-0000DA030000}"/>
    <cellStyle name="Normal 2 3 3 3 2 3 2" xfId="2964" xr:uid="{00000000-0005-0000-0000-0000DA030000}"/>
    <cellStyle name="Normal 2 3 3 3 2 4" xfId="1969" xr:uid="{00000000-0005-0000-0000-0000D8030000}"/>
    <cellStyle name="Normal 2 3 3 3 3" xfId="721" xr:uid="{00000000-0005-0000-0000-0000DB030000}"/>
    <cellStyle name="Normal 2 3 3 3 3 2" xfId="2226" xr:uid="{00000000-0005-0000-0000-0000DB030000}"/>
    <cellStyle name="Normal 2 3 3 3 4" xfId="1219" xr:uid="{00000000-0005-0000-0000-0000DC030000}"/>
    <cellStyle name="Normal 2 3 3 3 4 2" xfId="2724" xr:uid="{00000000-0005-0000-0000-0000DC030000}"/>
    <cellStyle name="Normal 2 3 3 3 5" xfId="1711" xr:uid="{00000000-0005-0000-0000-0000D7030000}"/>
    <cellStyle name="Normal 2 3 3 4" xfId="252" xr:uid="{00000000-0005-0000-0000-0000DD030000}"/>
    <cellStyle name="Normal 2 3 3 4 2" xfId="536" xr:uid="{00000000-0005-0000-0000-0000DE030000}"/>
    <cellStyle name="Normal 2 3 3 4 2 2" xfId="1038" xr:uid="{00000000-0005-0000-0000-0000DF030000}"/>
    <cellStyle name="Normal 2 3 3 4 2 2 2" xfId="2543" xr:uid="{00000000-0005-0000-0000-0000DF030000}"/>
    <cellStyle name="Normal 2 3 3 4 2 3" xfId="1536" xr:uid="{00000000-0005-0000-0000-0000E0030000}"/>
    <cellStyle name="Normal 2 3 3 4 2 3 2" xfId="3041" xr:uid="{00000000-0005-0000-0000-0000E0030000}"/>
    <cellStyle name="Normal 2 3 3 4 2 4" xfId="2046" xr:uid="{00000000-0005-0000-0000-0000DE030000}"/>
    <cellStyle name="Normal 2 3 3 4 3" xfId="798" xr:uid="{00000000-0005-0000-0000-0000E1030000}"/>
    <cellStyle name="Normal 2 3 3 4 3 2" xfId="2303" xr:uid="{00000000-0005-0000-0000-0000E1030000}"/>
    <cellStyle name="Normal 2 3 3 4 4" xfId="1296" xr:uid="{00000000-0005-0000-0000-0000E2030000}"/>
    <cellStyle name="Normal 2 3 3 4 4 2" xfId="2801" xr:uid="{00000000-0005-0000-0000-0000E2030000}"/>
    <cellStyle name="Normal 2 3 3 4 5" xfId="1788" xr:uid="{00000000-0005-0000-0000-0000DD030000}"/>
    <cellStyle name="Normal 2 3 3 5" xfId="370" xr:uid="{00000000-0005-0000-0000-0000E3030000}"/>
    <cellStyle name="Normal 2 3 3 5 2" xfId="874" xr:uid="{00000000-0005-0000-0000-0000E4030000}"/>
    <cellStyle name="Normal 2 3 3 5 2 2" xfId="2379" xr:uid="{00000000-0005-0000-0000-0000E4030000}"/>
    <cellStyle name="Normal 2 3 3 5 3" xfId="1372" xr:uid="{00000000-0005-0000-0000-0000E5030000}"/>
    <cellStyle name="Normal 2 3 3 5 3 2" xfId="2877" xr:uid="{00000000-0005-0000-0000-0000E5030000}"/>
    <cellStyle name="Normal 2 3 3 5 4" xfId="1882" xr:uid="{00000000-0005-0000-0000-0000E3030000}"/>
    <cellStyle name="Normal 2 3 3 6" xfId="640" xr:uid="{00000000-0005-0000-0000-0000E6030000}"/>
    <cellStyle name="Normal 2 3 3 6 2" xfId="2145" xr:uid="{00000000-0005-0000-0000-0000E6030000}"/>
    <cellStyle name="Normal 2 3 3 7" xfId="1114" xr:uid="{00000000-0005-0000-0000-0000E7030000}"/>
    <cellStyle name="Normal 2 3 3 7 2" xfId="2619" xr:uid="{00000000-0005-0000-0000-0000E7030000}"/>
    <cellStyle name="Normal 2 3 3 8" xfId="1630" xr:uid="{00000000-0005-0000-0000-0000C4030000}"/>
    <cellStyle name="Normal 2 3 4" xfId="67" xr:uid="{00000000-0005-0000-0000-0000E8030000}"/>
    <cellStyle name="Normal 2 3 4 2" xfId="175" xr:uid="{00000000-0005-0000-0000-0000E9030000}"/>
    <cellStyle name="Normal 2 3 4 2 2" xfId="465" xr:uid="{00000000-0005-0000-0000-0000EA030000}"/>
    <cellStyle name="Normal 2 3 4 2 2 2" xfId="967" xr:uid="{00000000-0005-0000-0000-0000EB030000}"/>
    <cellStyle name="Normal 2 3 4 2 2 2 2" xfId="2472" xr:uid="{00000000-0005-0000-0000-0000EB030000}"/>
    <cellStyle name="Normal 2 3 4 2 2 3" xfId="1465" xr:uid="{00000000-0005-0000-0000-0000EC030000}"/>
    <cellStyle name="Normal 2 3 4 2 2 3 2" xfId="2970" xr:uid="{00000000-0005-0000-0000-0000EC030000}"/>
    <cellStyle name="Normal 2 3 4 2 2 4" xfId="1975" xr:uid="{00000000-0005-0000-0000-0000EA030000}"/>
    <cellStyle name="Normal 2 3 4 2 3" xfId="727" xr:uid="{00000000-0005-0000-0000-0000ED030000}"/>
    <cellStyle name="Normal 2 3 4 2 3 2" xfId="2232" xr:uid="{00000000-0005-0000-0000-0000ED030000}"/>
    <cellStyle name="Normal 2 3 4 2 4" xfId="1225" xr:uid="{00000000-0005-0000-0000-0000EE030000}"/>
    <cellStyle name="Normal 2 3 4 2 4 2" xfId="2730" xr:uid="{00000000-0005-0000-0000-0000EE030000}"/>
    <cellStyle name="Normal 2 3 4 2 5" xfId="1717" xr:uid="{00000000-0005-0000-0000-0000E9030000}"/>
    <cellStyle name="Normal 2 3 4 3" xfId="258" xr:uid="{00000000-0005-0000-0000-0000EF030000}"/>
    <cellStyle name="Normal 2 3 4 3 2" xfId="542" xr:uid="{00000000-0005-0000-0000-0000F0030000}"/>
    <cellStyle name="Normal 2 3 4 3 2 2" xfId="1044" xr:uid="{00000000-0005-0000-0000-0000F1030000}"/>
    <cellStyle name="Normal 2 3 4 3 2 2 2" xfId="2549" xr:uid="{00000000-0005-0000-0000-0000F1030000}"/>
    <cellStyle name="Normal 2 3 4 3 2 3" xfId="1542" xr:uid="{00000000-0005-0000-0000-0000F2030000}"/>
    <cellStyle name="Normal 2 3 4 3 2 3 2" xfId="3047" xr:uid="{00000000-0005-0000-0000-0000F2030000}"/>
    <cellStyle name="Normal 2 3 4 3 2 4" xfId="2052" xr:uid="{00000000-0005-0000-0000-0000F0030000}"/>
    <cellStyle name="Normal 2 3 4 3 3" xfId="804" xr:uid="{00000000-0005-0000-0000-0000F3030000}"/>
    <cellStyle name="Normal 2 3 4 3 3 2" xfId="2309" xr:uid="{00000000-0005-0000-0000-0000F3030000}"/>
    <cellStyle name="Normal 2 3 4 3 4" xfId="1302" xr:uid="{00000000-0005-0000-0000-0000F4030000}"/>
    <cellStyle name="Normal 2 3 4 3 4 2" xfId="2807" xr:uid="{00000000-0005-0000-0000-0000F4030000}"/>
    <cellStyle name="Normal 2 3 4 3 5" xfId="1794" xr:uid="{00000000-0005-0000-0000-0000EF030000}"/>
    <cellStyle name="Normal 2 3 4 4" xfId="376" xr:uid="{00000000-0005-0000-0000-0000F5030000}"/>
    <cellStyle name="Normal 2 3 4 4 2" xfId="880" xr:uid="{00000000-0005-0000-0000-0000F6030000}"/>
    <cellStyle name="Normal 2 3 4 4 2 2" xfId="2385" xr:uid="{00000000-0005-0000-0000-0000F6030000}"/>
    <cellStyle name="Normal 2 3 4 4 3" xfId="1378" xr:uid="{00000000-0005-0000-0000-0000F7030000}"/>
    <cellStyle name="Normal 2 3 4 4 3 2" xfId="2883" xr:uid="{00000000-0005-0000-0000-0000F7030000}"/>
    <cellStyle name="Normal 2 3 4 4 4" xfId="1888" xr:uid="{00000000-0005-0000-0000-0000F5030000}"/>
    <cellStyle name="Normal 2 3 4 5" xfId="646" xr:uid="{00000000-0005-0000-0000-0000F8030000}"/>
    <cellStyle name="Normal 2 3 4 5 2" xfId="2151" xr:uid="{00000000-0005-0000-0000-0000F8030000}"/>
    <cellStyle name="Normal 2 3 4 6" xfId="1120" xr:uid="{00000000-0005-0000-0000-0000F9030000}"/>
    <cellStyle name="Normal 2 3 4 6 2" xfId="2625" xr:uid="{00000000-0005-0000-0000-0000F9030000}"/>
    <cellStyle name="Normal 2 3 4 7" xfId="1636" xr:uid="{00000000-0005-0000-0000-0000E8030000}"/>
    <cellStyle name="Normal 2 3 5" xfId="127" xr:uid="{00000000-0005-0000-0000-0000FA030000}"/>
    <cellStyle name="Normal 2 3 6" xfId="32" xr:uid="{00000000-0005-0000-0000-0000FB030000}"/>
    <cellStyle name="Normal 2 3 6 2" xfId="140" xr:uid="{00000000-0005-0000-0000-0000FC030000}"/>
    <cellStyle name="Normal 2 3 6 2 2" xfId="430" xr:uid="{00000000-0005-0000-0000-0000FD030000}"/>
    <cellStyle name="Normal 2 3 6 2 2 2" xfId="932" xr:uid="{00000000-0005-0000-0000-0000FE030000}"/>
    <cellStyle name="Normal 2 3 6 2 2 2 2" xfId="2437" xr:uid="{00000000-0005-0000-0000-0000FE030000}"/>
    <cellStyle name="Normal 2 3 6 2 2 3" xfId="1430" xr:uid="{00000000-0005-0000-0000-0000FF030000}"/>
    <cellStyle name="Normal 2 3 6 2 2 3 2" xfId="2935" xr:uid="{00000000-0005-0000-0000-0000FF030000}"/>
    <cellStyle name="Normal 2 3 6 2 2 4" xfId="1940" xr:uid="{00000000-0005-0000-0000-0000FD030000}"/>
    <cellStyle name="Normal 2 3 6 2 3" xfId="692" xr:uid="{00000000-0005-0000-0000-000000040000}"/>
    <cellStyle name="Normal 2 3 6 2 3 2" xfId="2197" xr:uid="{00000000-0005-0000-0000-000000040000}"/>
    <cellStyle name="Normal 2 3 6 2 4" xfId="1190" xr:uid="{00000000-0005-0000-0000-000001040000}"/>
    <cellStyle name="Normal 2 3 6 2 4 2" xfId="2695" xr:uid="{00000000-0005-0000-0000-000001040000}"/>
    <cellStyle name="Normal 2 3 6 2 5" xfId="1682" xr:uid="{00000000-0005-0000-0000-0000FC030000}"/>
    <cellStyle name="Normal 2 3 6 3" xfId="418" xr:uid="{00000000-0005-0000-0000-000002040000}"/>
    <cellStyle name="Normal 2 3 6 3 2" xfId="922" xr:uid="{00000000-0005-0000-0000-000003040000}"/>
    <cellStyle name="Normal 2 3 6 3 2 2" xfId="2427" xr:uid="{00000000-0005-0000-0000-000003040000}"/>
    <cellStyle name="Normal 2 3 6 3 3" xfId="1420" xr:uid="{00000000-0005-0000-0000-000004040000}"/>
    <cellStyle name="Normal 2 3 6 3 3 2" xfId="2925" xr:uid="{00000000-0005-0000-0000-000004040000}"/>
    <cellStyle name="Normal 2 3 6 3 4" xfId="1930" xr:uid="{00000000-0005-0000-0000-000002040000}"/>
    <cellStyle name="Normal 2 3 6 4" xfId="611" xr:uid="{00000000-0005-0000-0000-000005040000}"/>
    <cellStyle name="Normal 2 3 6 4 2" xfId="2116" xr:uid="{00000000-0005-0000-0000-000005040000}"/>
    <cellStyle name="Normal 2 3 6 5" xfId="1180" xr:uid="{00000000-0005-0000-0000-000006040000}"/>
    <cellStyle name="Normal 2 3 6 5 2" xfId="2685" xr:uid="{00000000-0005-0000-0000-000006040000}"/>
    <cellStyle name="Normal 2 3 6 6" xfId="1601" xr:uid="{00000000-0005-0000-0000-0000FB030000}"/>
    <cellStyle name="Normal 2 3 7" xfId="223" xr:uid="{00000000-0005-0000-0000-000007040000}"/>
    <cellStyle name="Normal 2 3 7 2" xfId="507" xr:uid="{00000000-0005-0000-0000-000008040000}"/>
    <cellStyle name="Normal 2 3 7 2 2" xfId="1009" xr:uid="{00000000-0005-0000-0000-000009040000}"/>
    <cellStyle name="Normal 2 3 7 2 2 2" xfId="2514" xr:uid="{00000000-0005-0000-0000-000009040000}"/>
    <cellStyle name="Normal 2 3 7 2 3" xfId="1507" xr:uid="{00000000-0005-0000-0000-00000A040000}"/>
    <cellStyle name="Normal 2 3 7 2 3 2" xfId="3012" xr:uid="{00000000-0005-0000-0000-00000A040000}"/>
    <cellStyle name="Normal 2 3 7 2 4" xfId="2017" xr:uid="{00000000-0005-0000-0000-000008040000}"/>
    <cellStyle name="Normal 2 3 7 3" xfId="769" xr:uid="{00000000-0005-0000-0000-00000B040000}"/>
    <cellStyle name="Normal 2 3 7 3 2" xfId="2274" xr:uid="{00000000-0005-0000-0000-00000B040000}"/>
    <cellStyle name="Normal 2 3 7 4" xfId="1267" xr:uid="{00000000-0005-0000-0000-00000C040000}"/>
    <cellStyle name="Normal 2 3 7 4 2" xfId="2772" xr:uid="{00000000-0005-0000-0000-00000C040000}"/>
    <cellStyle name="Normal 2 3 7 5" xfId="1759" xr:uid="{00000000-0005-0000-0000-000007040000}"/>
    <cellStyle name="Normal 2 3 8" xfId="341" xr:uid="{00000000-0005-0000-0000-00000D040000}"/>
    <cellStyle name="Normal 2 3 8 2" xfId="845" xr:uid="{00000000-0005-0000-0000-00000E040000}"/>
    <cellStyle name="Normal 2 3 8 2 2" xfId="2350" xr:uid="{00000000-0005-0000-0000-00000E040000}"/>
    <cellStyle name="Normal 2 3 8 3" xfId="1343" xr:uid="{00000000-0005-0000-0000-00000F040000}"/>
    <cellStyle name="Normal 2 3 8 3 2" xfId="2848" xr:uid="{00000000-0005-0000-0000-00000F040000}"/>
    <cellStyle name="Normal 2 3 8 4" xfId="1853" xr:uid="{00000000-0005-0000-0000-00000D040000}"/>
    <cellStyle name="Normal 2 3 9" xfId="1085" xr:uid="{00000000-0005-0000-0000-000010040000}"/>
    <cellStyle name="Normal 2 3 9 2" xfId="2590" xr:uid="{00000000-0005-0000-0000-000010040000}"/>
    <cellStyle name="Normal 2 30" xfId="339" xr:uid="{00000000-0005-0000-0000-000011040000}"/>
    <cellStyle name="Normal 2 30 2" xfId="843" xr:uid="{00000000-0005-0000-0000-000012040000}"/>
    <cellStyle name="Normal 2 30 2 2" xfId="2348" xr:uid="{00000000-0005-0000-0000-000012040000}"/>
    <cellStyle name="Normal 2 30 3" xfId="1341" xr:uid="{00000000-0005-0000-0000-000013040000}"/>
    <cellStyle name="Normal 2 30 3 2" xfId="2846" xr:uid="{00000000-0005-0000-0000-000013040000}"/>
    <cellStyle name="Normal 2 30 4" xfId="1851" xr:uid="{00000000-0005-0000-0000-000011040000}"/>
    <cellStyle name="Normal 2 31" xfId="1083" xr:uid="{00000000-0005-0000-0000-000014040000}"/>
    <cellStyle name="Normal 2 31 2" xfId="2588" xr:uid="{00000000-0005-0000-0000-000014040000}"/>
    <cellStyle name="Normal 2 4" xfId="33" xr:uid="{00000000-0005-0000-0000-000015040000}"/>
    <cellStyle name="Normal 2 4 10" xfId="1086" xr:uid="{00000000-0005-0000-0000-000016040000}"/>
    <cellStyle name="Normal 2 4 10 2" xfId="2591" xr:uid="{00000000-0005-0000-0000-000016040000}"/>
    <cellStyle name="Normal 2 4 11" xfId="1602" xr:uid="{00000000-0005-0000-0000-000015040000}"/>
    <cellStyle name="Normal 2 4 2" xfId="51" xr:uid="{00000000-0005-0000-0000-000017040000}"/>
    <cellStyle name="Normal 2 4 2 2" xfId="86" xr:uid="{00000000-0005-0000-0000-000018040000}"/>
    <cellStyle name="Normal 2 4 2 2 2" xfId="194" xr:uid="{00000000-0005-0000-0000-000019040000}"/>
    <cellStyle name="Normal 2 4 2 2 2 2" xfId="484" xr:uid="{00000000-0005-0000-0000-00001A040000}"/>
    <cellStyle name="Normal 2 4 2 2 2 2 2" xfId="986" xr:uid="{00000000-0005-0000-0000-00001B040000}"/>
    <cellStyle name="Normal 2 4 2 2 2 2 2 2" xfId="2491" xr:uid="{00000000-0005-0000-0000-00001B040000}"/>
    <cellStyle name="Normal 2 4 2 2 2 2 3" xfId="1484" xr:uid="{00000000-0005-0000-0000-00001C040000}"/>
    <cellStyle name="Normal 2 4 2 2 2 2 3 2" xfId="2989" xr:uid="{00000000-0005-0000-0000-00001C040000}"/>
    <cellStyle name="Normal 2 4 2 2 2 2 4" xfId="1994" xr:uid="{00000000-0005-0000-0000-00001A040000}"/>
    <cellStyle name="Normal 2 4 2 2 2 3" xfId="746" xr:uid="{00000000-0005-0000-0000-00001D040000}"/>
    <cellStyle name="Normal 2 4 2 2 2 3 2" xfId="2251" xr:uid="{00000000-0005-0000-0000-00001D040000}"/>
    <cellStyle name="Normal 2 4 2 2 2 4" xfId="1244" xr:uid="{00000000-0005-0000-0000-00001E040000}"/>
    <cellStyle name="Normal 2 4 2 2 2 4 2" xfId="2749" xr:uid="{00000000-0005-0000-0000-00001E040000}"/>
    <cellStyle name="Normal 2 4 2 2 2 5" xfId="1736" xr:uid="{00000000-0005-0000-0000-000019040000}"/>
    <cellStyle name="Normal 2 4 2 2 3" xfId="277" xr:uid="{00000000-0005-0000-0000-00001F040000}"/>
    <cellStyle name="Normal 2 4 2 2 3 2" xfId="561" xr:uid="{00000000-0005-0000-0000-000020040000}"/>
    <cellStyle name="Normal 2 4 2 2 3 2 2" xfId="1063" xr:uid="{00000000-0005-0000-0000-000021040000}"/>
    <cellStyle name="Normal 2 4 2 2 3 2 2 2" xfId="2568" xr:uid="{00000000-0005-0000-0000-000021040000}"/>
    <cellStyle name="Normal 2 4 2 2 3 2 3" xfId="1561" xr:uid="{00000000-0005-0000-0000-000022040000}"/>
    <cellStyle name="Normal 2 4 2 2 3 2 3 2" xfId="3066" xr:uid="{00000000-0005-0000-0000-000022040000}"/>
    <cellStyle name="Normal 2 4 2 2 3 2 4" xfId="2071" xr:uid="{00000000-0005-0000-0000-000020040000}"/>
    <cellStyle name="Normal 2 4 2 2 3 3" xfId="823" xr:uid="{00000000-0005-0000-0000-000023040000}"/>
    <cellStyle name="Normal 2 4 2 2 3 3 2" xfId="2328" xr:uid="{00000000-0005-0000-0000-000023040000}"/>
    <cellStyle name="Normal 2 4 2 2 3 4" xfId="1321" xr:uid="{00000000-0005-0000-0000-000024040000}"/>
    <cellStyle name="Normal 2 4 2 2 3 4 2" xfId="2826" xr:uid="{00000000-0005-0000-0000-000024040000}"/>
    <cellStyle name="Normal 2 4 2 2 3 5" xfId="1813" xr:uid="{00000000-0005-0000-0000-00001F040000}"/>
    <cellStyle name="Normal 2 4 2 2 4" xfId="395" xr:uid="{00000000-0005-0000-0000-000025040000}"/>
    <cellStyle name="Normal 2 4 2 2 4 2" xfId="899" xr:uid="{00000000-0005-0000-0000-000026040000}"/>
    <cellStyle name="Normal 2 4 2 2 4 2 2" xfId="2404" xr:uid="{00000000-0005-0000-0000-000026040000}"/>
    <cellStyle name="Normal 2 4 2 2 4 3" xfId="1397" xr:uid="{00000000-0005-0000-0000-000027040000}"/>
    <cellStyle name="Normal 2 4 2 2 4 3 2" xfId="2902" xr:uid="{00000000-0005-0000-0000-000027040000}"/>
    <cellStyle name="Normal 2 4 2 2 4 4" xfId="1907" xr:uid="{00000000-0005-0000-0000-000025040000}"/>
    <cellStyle name="Normal 2 4 2 2 5" xfId="665" xr:uid="{00000000-0005-0000-0000-000028040000}"/>
    <cellStyle name="Normal 2 4 2 2 5 2" xfId="2170" xr:uid="{00000000-0005-0000-0000-000028040000}"/>
    <cellStyle name="Normal 2 4 2 2 6" xfId="1139" xr:uid="{00000000-0005-0000-0000-000029040000}"/>
    <cellStyle name="Normal 2 4 2 2 6 2" xfId="2644" xr:uid="{00000000-0005-0000-0000-000029040000}"/>
    <cellStyle name="Normal 2 4 2 2 7" xfId="1655" xr:uid="{00000000-0005-0000-0000-000018040000}"/>
    <cellStyle name="Normal 2 4 2 3" xfId="159" xr:uid="{00000000-0005-0000-0000-00002A040000}"/>
    <cellStyle name="Normal 2 4 2 3 2" xfId="449" xr:uid="{00000000-0005-0000-0000-00002B040000}"/>
    <cellStyle name="Normal 2 4 2 3 2 2" xfId="951" xr:uid="{00000000-0005-0000-0000-00002C040000}"/>
    <cellStyle name="Normal 2 4 2 3 2 2 2" xfId="2456" xr:uid="{00000000-0005-0000-0000-00002C040000}"/>
    <cellStyle name="Normal 2 4 2 3 2 3" xfId="1449" xr:uid="{00000000-0005-0000-0000-00002D040000}"/>
    <cellStyle name="Normal 2 4 2 3 2 3 2" xfId="2954" xr:uid="{00000000-0005-0000-0000-00002D040000}"/>
    <cellStyle name="Normal 2 4 2 3 2 4" xfId="1959" xr:uid="{00000000-0005-0000-0000-00002B040000}"/>
    <cellStyle name="Normal 2 4 2 3 3" xfId="711" xr:uid="{00000000-0005-0000-0000-00002E040000}"/>
    <cellStyle name="Normal 2 4 2 3 3 2" xfId="2216" xr:uid="{00000000-0005-0000-0000-00002E040000}"/>
    <cellStyle name="Normal 2 4 2 3 4" xfId="1209" xr:uid="{00000000-0005-0000-0000-00002F040000}"/>
    <cellStyle name="Normal 2 4 2 3 4 2" xfId="2714" xr:uid="{00000000-0005-0000-0000-00002F040000}"/>
    <cellStyle name="Normal 2 4 2 3 5" xfId="1701" xr:uid="{00000000-0005-0000-0000-00002A040000}"/>
    <cellStyle name="Normal 2 4 2 4" xfId="242" xr:uid="{00000000-0005-0000-0000-000030040000}"/>
    <cellStyle name="Normal 2 4 2 4 2" xfId="526" xr:uid="{00000000-0005-0000-0000-000031040000}"/>
    <cellStyle name="Normal 2 4 2 4 2 2" xfId="1028" xr:uid="{00000000-0005-0000-0000-000032040000}"/>
    <cellStyle name="Normal 2 4 2 4 2 2 2" xfId="2533" xr:uid="{00000000-0005-0000-0000-000032040000}"/>
    <cellStyle name="Normal 2 4 2 4 2 3" xfId="1526" xr:uid="{00000000-0005-0000-0000-000033040000}"/>
    <cellStyle name="Normal 2 4 2 4 2 3 2" xfId="3031" xr:uid="{00000000-0005-0000-0000-000033040000}"/>
    <cellStyle name="Normal 2 4 2 4 2 4" xfId="2036" xr:uid="{00000000-0005-0000-0000-000031040000}"/>
    <cellStyle name="Normal 2 4 2 4 3" xfId="788" xr:uid="{00000000-0005-0000-0000-000034040000}"/>
    <cellStyle name="Normal 2 4 2 4 3 2" xfId="2293" xr:uid="{00000000-0005-0000-0000-000034040000}"/>
    <cellStyle name="Normal 2 4 2 4 4" xfId="1286" xr:uid="{00000000-0005-0000-0000-000035040000}"/>
    <cellStyle name="Normal 2 4 2 4 4 2" xfId="2791" xr:uid="{00000000-0005-0000-0000-000035040000}"/>
    <cellStyle name="Normal 2 4 2 4 5" xfId="1778" xr:uid="{00000000-0005-0000-0000-000030040000}"/>
    <cellStyle name="Normal 2 4 2 5" xfId="360" xr:uid="{00000000-0005-0000-0000-000036040000}"/>
    <cellStyle name="Normal 2 4 2 5 2" xfId="864" xr:uid="{00000000-0005-0000-0000-000037040000}"/>
    <cellStyle name="Normal 2 4 2 5 2 2" xfId="2369" xr:uid="{00000000-0005-0000-0000-000037040000}"/>
    <cellStyle name="Normal 2 4 2 5 3" xfId="1362" xr:uid="{00000000-0005-0000-0000-000038040000}"/>
    <cellStyle name="Normal 2 4 2 5 3 2" xfId="2867" xr:uid="{00000000-0005-0000-0000-000038040000}"/>
    <cellStyle name="Normal 2 4 2 5 4" xfId="1872" xr:uid="{00000000-0005-0000-0000-000036040000}"/>
    <cellStyle name="Normal 2 4 2 6" xfId="630" xr:uid="{00000000-0005-0000-0000-000039040000}"/>
    <cellStyle name="Normal 2 4 2 6 2" xfId="2135" xr:uid="{00000000-0005-0000-0000-000039040000}"/>
    <cellStyle name="Normal 2 4 2 7" xfId="1104" xr:uid="{00000000-0005-0000-0000-00003A040000}"/>
    <cellStyle name="Normal 2 4 2 7 2" xfId="2609" xr:uid="{00000000-0005-0000-0000-00003A040000}"/>
    <cellStyle name="Normal 2 4 2 8" xfId="1620" xr:uid="{00000000-0005-0000-0000-000017040000}"/>
    <cellStyle name="Normal 2 4 3" xfId="62" xr:uid="{00000000-0005-0000-0000-00003B040000}"/>
    <cellStyle name="Normal 2 4 3 2" xfId="97" xr:uid="{00000000-0005-0000-0000-00003C040000}"/>
    <cellStyle name="Normal 2 4 3 2 2" xfId="205" xr:uid="{00000000-0005-0000-0000-00003D040000}"/>
    <cellStyle name="Normal 2 4 3 2 2 2" xfId="495" xr:uid="{00000000-0005-0000-0000-00003E040000}"/>
    <cellStyle name="Normal 2 4 3 2 2 2 2" xfId="997" xr:uid="{00000000-0005-0000-0000-00003F040000}"/>
    <cellStyle name="Normal 2 4 3 2 2 2 2 2" xfId="2502" xr:uid="{00000000-0005-0000-0000-00003F040000}"/>
    <cellStyle name="Normal 2 4 3 2 2 2 3" xfId="1495" xr:uid="{00000000-0005-0000-0000-000040040000}"/>
    <cellStyle name="Normal 2 4 3 2 2 2 3 2" xfId="3000" xr:uid="{00000000-0005-0000-0000-000040040000}"/>
    <cellStyle name="Normal 2 4 3 2 2 2 4" xfId="2005" xr:uid="{00000000-0005-0000-0000-00003E040000}"/>
    <cellStyle name="Normal 2 4 3 2 2 3" xfId="757" xr:uid="{00000000-0005-0000-0000-000041040000}"/>
    <cellStyle name="Normal 2 4 3 2 2 3 2" xfId="2262" xr:uid="{00000000-0005-0000-0000-000041040000}"/>
    <cellStyle name="Normal 2 4 3 2 2 4" xfId="1255" xr:uid="{00000000-0005-0000-0000-000042040000}"/>
    <cellStyle name="Normal 2 4 3 2 2 4 2" xfId="2760" xr:uid="{00000000-0005-0000-0000-000042040000}"/>
    <cellStyle name="Normal 2 4 3 2 2 5" xfId="1747" xr:uid="{00000000-0005-0000-0000-00003D040000}"/>
    <cellStyle name="Normal 2 4 3 2 3" xfId="288" xr:uid="{00000000-0005-0000-0000-000043040000}"/>
    <cellStyle name="Normal 2 4 3 2 3 2" xfId="572" xr:uid="{00000000-0005-0000-0000-000044040000}"/>
    <cellStyle name="Normal 2 4 3 2 3 2 2" xfId="1074" xr:uid="{00000000-0005-0000-0000-000045040000}"/>
    <cellStyle name="Normal 2 4 3 2 3 2 2 2" xfId="2579" xr:uid="{00000000-0005-0000-0000-000045040000}"/>
    <cellStyle name="Normal 2 4 3 2 3 2 3" xfId="1572" xr:uid="{00000000-0005-0000-0000-000046040000}"/>
    <cellStyle name="Normal 2 4 3 2 3 2 3 2" xfId="3077" xr:uid="{00000000-0005-0000-0000-000046040000}"/>
    <cellStyle name="Normal 2 4 3 2 3 2 4" xfId="2082" xr:uid="{00000000-0005-0000-0000-000044040000}"/>
    <cellStyle name="Normal 2 4 3 2 3 3" xfId="834" xr:uid="{00000000-0005-0000-0000-000047040000}"/>
    <cellStyle name="Normal 2 4 3 2 3 3 2" xfId="2339" xr:uid="{00000000-0005-0000-0000-000047040000}"/>
    <cellStyle name="Normal 2 4 3 2 3 4" xfId="1332" xr:uid="{00000000-0005-0000-0000-000048040000}"/>
    <cellStyle name="Normal 2 4 3 2 3 4 2" xfId="2837" xr:uid="{00000000-0005-0000-0000-000048040000}"/>
    <cellStyle name="Normal 2 4 3 2 3 5" xfId="1824" xr:uid="{00000000-0005-0000-0000-000043040000}"/>
    <cellStyle name="Normal 2 4 3 2 4" xfId="406" xr:uid="{00000000-0005-0000-0000-000049040000}"/>
    <cellStyle name="Normal 2 4 3 2 4 2" xfId="910" xr:uid="{00000000-0005-0000-0000-00004A040000}"/>
    <cellStyle name="Normal 2 4 3 2 4 2 2" xfId="2415" xr:uid="{00000000-0005-0000-0000-00004A040000}"/>
    <cellStyle name="Normal 2 4 3 2 4 3" xfId="1408" xr:uid="{00000000-0005-0000-0000-00004B040000}"/>
    <cellStyle name="Normal 2 4 3 2 4 3 2" xfId="2913" xr:uid="{00000000-0005-0000-0000-00004B040000}"/>
    <cellStyle name="Normal 2 4 3 2 4 4" xfId="1918" xr:uid="{00000000-0005-0000-0000-000049040000}"/>
    <cellStyle name="Normal 2 4 3 2 5" xfId="676" xr:uid="{00000000-0005-0000-0000-00004C040000}"/>
    <cellStyle name="Normal 2 4 3 2 5 2" xfId="2181" xr:uid="{00000000-0005-0000-0000-00004C040000}"/>
    <cellStyle name="Normal 2 4 3 2 6" xfId="1150" xr:uid="{00000000-0005-0000-0000-00004D040000}"/>
    <cellStyle name="Normal 2 4 3 2 6 2" xfId="2655" xr:uid="{00000000-0005-0000-0000-00004D040000}"/>
    <cellStyle name="Normal 2 4 3 2 7" xfId="1666" xr:uid="{00000000-0005-0000-0000-00003C040000}"/>
    <cellStyle name="Normal 2 4 3 3" xfId="170" xr:uid="{00000000-0005-0000-0000-00004E040000}"/>
    <cellStyle name="Normal 2 4 3 3 2" xfId="460" xr:uid="{00000000-0005-0000-0000-00004F040000}"/>
    <cellStyle name="Normal 2 4 3 3 2 2" xfId="962" xr:uid="{00000000-0005-0000-0000-000050040000}"/>
    <cellStyle name="Normal 2 4 3 3 2 2 2" xfId="2467" xr:uid="{00000000-0005-0000-0000-000050040000}"/>
    <cellStyle name="Normal 2 4 3 3 2 3" xfId="1460" xr:uid="{00000000-0005-0000-0000-000051040000}"/>
    <cellStyle name="Normal 2 4 3 3 2 3 2" xfId="2965" xr:uid="{00000000-0005-0000-0000-000051040000}"/>
    <cellStyle name="Normal 2 4 3 3 2 4" xfId="1970" xr:uid="{00000000-0005-0000-0000-00004F040000}"/>
    <cellStyle name="Normal 2 4 3 3 3" xfId="722" xr:uid="{00000000-0005-0000-0000-000052040000}"/>
    <cellStyle name="Normal 2 4 3 3 3 2" xfId="2227" xr:uid="{00000000-0005-0000-0000-000052040000}"/>
    <cellStyle name="Normal 2 4 3 3 4" xfId="1220" xr:uid="{00000000-0005-0000-0000-000053040000}"/>
    <cellStyle name="Normal 2 4 3 3 4 2" xfId="2725" xr:uid="{00000000-0005-0000-0000-000053040000}"/>
    <cellStyle name="Normal 2 4 3 3 5" xfId="1712" xr:uid="{00000000-0005-0000-0000-00004E040000}"/>
    <cellStyle name="Normal 2 4 3 4" xfId="253" xr:uid="{00000000-0005-0000-0000-000054040000}"/>
    <cellStyle name="Normal 2 4 3 4 2" xfId="537" xr:uid="{00000000-0005-0000-0000-000055040000}"/>
    <cellStyle name="Normal 2 4 3 4 2 2" xfId="1039" xr:uid="{00000000-0005-0000-0000-000056040000}"/>
    <cellStyle name="Normal 2 4 3 4 2 2 2" xfId="2544" xr:uid="{00000000-0005-0000-0000-000056040000}"/>
    <cellStyle name="Normal 2 4 3 4 2 3" xfId="1537" xr:uid="{00000000-0005-0000-0000-000057040000}"/>
    <cellStyle name="Normal 2 4 3 4 2 3 2" xfId="3042" xr:uid="{00000000-0005-0000-0000-000057040000}"/>
    <cellStyle name="Normal 2 4 3 4 2 4" xfId="2047" xr:uid="{00000000-0005-0000-0000-000055040000}"/>
    <cellStyle name="Normal 2 4 3 4 3" xfId="799" xr:uid="{00000000-0005-0000-0000-000058040000}"/>
    <cellStyle name="Normal 2 4 3 4 3 2" xfId="2304" xr:uid="{00000000-0005-0000-0000-000058040000}"/>
    <cellStyle name="Normal 2 4 3 4 4" xfId="1297" xr:uid="{00000000-0005-0000-0000-000059040000}"/>
    <cellStyle name="Normal 2 4 3 4 4 2" xfId="2802" xr:uid="{00000000-0005-0000-0000-000059040000}"/>
    <cellStyle name="Normal 2 4 3 4 5" xfId="1789" xr:uid="{00000000-0005-0000-0000-000054040000}"/>
    <cellStyle name="Normal 2 4 3 5" xfId="371" xr:uid="{00000000-0005-0000-0000-00005A040000}"/>
    <cellStyle name="Normal 2 4 3 5 2" xfId="875" xr:uid="{00000000-0005-0000-0000-00005B040000}"/>
    <cellStyle name="Normal 2 4 3 5 2 2" xfId="2380" xr:uid="{00000000-0005-0000-0000-00005B040000}"/>
    <cellStyle name="Normal 2 4 3 5 3" xfId="1373" xr:uid="{00000000-0005-0000-0000-00005C040000}"/>
    <cellStyle name="Normal 2 4 3 5 3 2" xfId="2878" xr:uid="{00000000-0005-0000-0000-00005C040000}"/>
    <cellStyle name="Normal 2 4 3 5 4" xfId="1883" xr:uid="{00000000-0005-0000-0000-00005A040000}"/>
    <cellStyle name="Normal 2 4 3 6" xfId="641" xr:uid="{00000000-0005-0000-0000-00005D040000}"/>
    <cellStyle name="Normal 2 4 3 6 2" xfId="2146" xr:uid="{00000000-0005-0000-0000-00005D040000}"/>
    <cellStyle name="Normal 2 4 3 7" xfId="1115" xr:uid="{00000000-0005-0000-0000-00005E040000}"/>
    <cellStyle name="Normal 2 4 3 7 2" xfId="2620" xr:uid="{00000000-0005-0000-0000-00005E040000}"/>
    <cellStyle name="Normal 2 4 3 8" xfId="1631" xr:uid="{00000000-0005-0000-0000-00003B040000}"/>
    <cellStyle name="Normal 2 4 4" xfId="68" xr:uid="{00000000-0005-0000-0000-00005F040000}"/>
    <cellStyle name="Normal 2 4 4 2" xfId="176" xr:uid="{00000000-0005-0000-0000-000060040000}"/>
    <cellStyle name="Normal 2 4 4 2 2" xfId="466" xr:uid="{00000000-0005-0000-0000-000061040000}"/>
    <cellStyle name="Normal 2 4 4 2 2 2" xfId="968" xr:uid="{00000000-0005-0000-0000-000062040000}"/>
    <cellStyle name="Normal 2 4 4 2 2 2 2" xfId="2473" xr:uid="{00000000-0005-0000-0000-000062040000}"/>
    <cellStyle name="Normal 2 4 4 2 2 3" xfId="1466" xr:uid="{00000000-0005-0000-0000-000063040000}"/>
    <cellStyle name="Normal 2 4 4 2 2 3 2" xfId="2971" xr:uid="{00000000-0005-0000-0000-000063040000}"/>
    <cellStyle name="Normal 2 4 4 2 2 4" xfId="1976" xr:uid="{00000000-0005-0000-0000-000061040000}"/>
    <cellStyle name="Normal 2 4 4 2 3" xfId="728" xr:uid="{00000000-0005-0000-0000-000064040000}"/>
    <cellStyle name="Normal 2 4 4 2 3 2" xfId="2233" xr:uid="{00000000-0005-0000-0000-000064040000}"/>
    <cellStyle name="Normal 2 4 4 2 4" xfId="1226" xr:uid="{00000000-0005-0000-0000-000065040000}"/>
    <cellStyle name="Normal 2 4 4 2 4 2" xfId="2731" xr:uid="{00000000-0005-0000-0000-000065040000}"/>
    <cellStyle name="Normal 2 4 4 2 5" xfId="1718" xr:uid="{00000000-0005-0000-0000-000060040000}"/>
    <cellStyle name="Normal 2 4 4 3" xfId="259" xr:uid="{00000000-0005-0000-0000-000066040000}"/>
    <cellStyle name="Normal 2 4 4 3 2" xfId="543" xr:uid="{00000000-0005-0000-0000-000067040000}"/>
    <cellStyle name="Normal 2 4 4 3 2 2" xfId="1045" xr:uid="{00000000-0005-0000-0000-000068040000}"/>
    <cellStyle name="Normal 2 4 4 3 2 2 2" xfId="2550" xr:uid="{00000000-0005-0000-0000-000068040000}"/>
    <cellStyle name="Normal 2 4 4 3 2 3" xfId="1543" xr:uid="{00000000-0005-0000-0000-000069040000}"/>
    <cellStyle name="Normal 2 4 4 3 2 3 2" xfId="3048" xr:uid="{00000000-0005-0000-0000-000069040000}"/>
    <cellStyle name="Normal 2 4 4 3 2 4" xfId="2053" xr:uid="{00000000-0005-0000-0000-000067040000}"/>
    <cellStyle name="Normal 2 4 4 3 3" xfId="805" xr:uid="{00000000-0005-0000-0000-00006A040000}"/>
    <cellStyle name="Normal 2 4 4 3 3 2" xfId="2310" xr:uid="{00000000-0005-0000-0000-00006A040000}"/>
    <cellStyle name="Normal 2 4 4 3 4" xfId="1303" xr:uid="{00000000-0005-0000-0000-00006B040000}"/>
    <cellStyle name="Normal 2 4 4 3 4 2" xfId="2808" xr:uid="{00000000-0005-0000-0000-00006B040000}"/>
    <cellStyle name="Normal 2 4 4 3 5" xfId="1795" xr:uid="{00000000-0005-0000-0000-000066040000}"/>
    <cellStyle name="Normal 2 4 4 4" xfId="377" xr:uid="{00000000-0005-0000-0000-00006C040000}"/>
    <cellStyle name="Normal 2 4 4 4 2" xfId="881" xr:uid="{00000000-0005-0000-0000-00006D040000}"/>
    <cellStyle name="Normal 2 4 4 4 2 2" xfId="2386" xr:uid="{00000000-0005-0000-0000-00006D040000}"/>
    <cellStyle name="Normal 2 4 4 4 3" xfId="1379" xr:uid="{00000000-0005-0000-0000-00006E040000}"/>
    <cellStyle name="Normal 2 4 4 4 3 2" xfId="2884" xr:uid="{00000000-0005-0000-0000-00006E040000}"/>
    <cellStyle name="Normal 2 4 4 4 4" xfId="1889" xr:uid="{00000000-0005-0000-0000-00006C040000}"/>
    <cellStyle name="Normal 2 4 4 5" xfId="647" xr:uid="{00000000-0005-0000-0000-00006F040000}"/>
    <cellStyle name="Normal 2 4 4 5 2" xfId="2152" xr:uid="{00000000-0005-0000-0000-00006F040000}"/>
    <cellStyle name="Normal 2 4 4 6" xfId="1121" xr:uid="{00000000-0005-0000-0000-000070040000}"/>
    <cellStyle name="Normal 2 4 4 6 2" xfId="2626" xr:uid="{00000000-0005-0000-0000-000070040000}"/>
    <cellStyle name="Normal 2 4 4 7" xfId="1637" xr:uid="{00000000-0005-0000-0000-00005F040000}"/>
    <cellStyle name="Normal 2 4 5" xfId="215" xr:uid="{00000000-0005-0000-0000-000071040000}"/>
    <cellStyle name="Normal 2 4 6" xfId="141" xr:uid="{00000000-0005-0000-0000-000072040000}"/>
    <cellStyle name="Normal 2 4 6 2" xfId="431" xr:uid="{00000000-0005-0000-0000-000073040000}"/>
    <cellStyle name="Normal 2 4 6 2 2" xfId="933" xr:uid="{00000000-0005-0000-0000-000074040000}"/>
    <cellStyle name="Normal 2 4 6 2 2 2" xfId="2438" xr:uid="{00000000-0005-0000-0000-000074040000}"/>
    <cellStyle name="Normal 2 4 6 2 3" xfId="1431" xr:uid="{00000000-0005-0000-0000-000075040000}"/>
    <cellStyle name="Normal 2 4 6 2 3 2" xfId="2936" xr:uid="{00000000-0005-0000-0000-000075040000}"/>
    <cellStyle name="Normal 2 4 6 2 4" xfId="1941" xr:uid="{00000000-0005-0000-0000-000073040000}"/>
    <cellStyle name="Normal 2 4 6 3" xfId="693" xr:uid="{00000000-0005-0000-0000-000076040000}"/>
    <cellStyle name="Normal 2 4 6 3 2" xfId="2198" xr:uid="{00000000-0005-0000-0000-000076040000}"/>
    <cellStyle name="Normal 2 4 6 4" xfId="1191" xr:uid="{00000000-0005-0000-0000-000077040000}"/>
    <cellStyle name="Normal 2 4 6 4 2" xfId="2696" xr:uid="{00000000-0005-0000-0000-000077040000}"/>
    <cellStyle name="Normal 2 4 6 5" xfId="1683" xr:uid="{00000000-0005-0000-0000-000072040000}"/>
    <cellStyle name="Normal 2 4 7" xfId="224" xr:uid="{00000000-0005-0000-0000-000078040000}"/>
    <cellStyle name="Normal 2 4 7 2" xfId="508" xr:uid="{00000000-0005-0000-0000-000079040000}"/>
    <cellStyle name="Normal 2 4 7 2 2" xfId="1010" xr:uid="{00000000-0005-0000-0000-00007A040000}"/>
    <cellStyle name="Normal 2 4 7 2 2 2" xfId="2515" xr:uid="{00000000-0005-0000-0000-00007A040000}"/>
    <cellStyle name="Normal 2 4 7 2 3" xfId="1508" xr:uid="{00000000-0005-0000-0000-00007B040000}"/>
    <cellStyle name="Normal 2 4 7 2 3 2" xfId="3013" xr:uid="{00000000-0005-0000-0000-00007B040000}"/>
    <cellStyle name="Normal 2 4 7 2 4" xfId="2018" xr:uid="{00000000-0005-0000-0000-000079040000}"/>
    <cellStyle name="Normal 2 4 7 3" xfId="770" xr:uid="{00000000-0005-0000-0000-00007C040000}"/>
    <cellStyle name="Normal 2 4 7 3 2" xfId="2275" xr:uid="{00000000-0005-0000-0000-00007C040000}"/>
    <cellStyle name="Normal 2 4 7 4" xfId="1268" xr:uid="{00000000-0005-0000-0000-00007D040000}"/>
    <cellStyle name="Normal 2 4 7 4 2" xfId="2773" xr:uid="{00000000-0005-0000-0000-00007D040000}"/>
    <cellStyle name="Normal 2 4 7 5" xfId="1760" xr:uid="{00000000-0005-0000-0000-000078040000}"/>
    <cellStyle name="Normal 2 4 8" xfId="342" xr:uid="{00000000-0005-0000-0000-00007E040000}"/>
    <cellStyle name="Normal 2 4 8 2" xfId="846" xr:uid="{00000000-0005-0000-0000-00007F040000}"/>
    <cellStyle name="Normal 2 4 8 2 2" xfId="2351" xr:uid="{00000000-0005-0000-0000-00007F040000}"/>
    <cellStyle name="Normal 2 4 8 3" xfId="1344" xr:uid="{00000000-0005-0000-0000-000080040000}"/>
    <cellStyle name="Normal 2 4 8 3 2" xfId="2849" xr:uid="{00000000-0005-0000-0000-000080040000}"/>
    <cellStyle name="Normal 2 4 8 4" xfId="1854" xr:uid="{00000000-0005-0000-0000-00007E040000}"/>
    <cellStyle name="Normal 2 4 9" xfId="612" xr:uid="{00000000-0005-0000-0000-000081040000}"/>
    <cellStyle name="Normal 2 4 9 2" xfId="2117" xr:uid="{00000000-0005-0000-0000-000081040000}"/>
    <cellStyle name="Normal 2 5" xfId="34" xr:uid="{00000000-0005-0000-0000-000082040000}"/>
    <cellStyle name="Normal 2 5 10" xfId="1087" xr:uid="{00000000-0005-0000-0000-000083040000}"/>
    <cellStyle name="Normal 2 5 10 2" xfId="2592" xr:uid="{00000000-0005-0000-0000-000083040000}"/>
    <cellStyle name="Normal 2 5 11" xfId="1603" xr:uid="{00000000-0005-0000-0000-000082040000}"/>
    <cellStyle name="Normal 2 5 2" xfId="52" xr:uid="{00000000-0005-0000-0000-000084040000}"/>
    <cellStyle name="Normal 2 5 2 2" xfId="87" xr:uid="{00000000-0005-0000-0000-000085040000}"/>
    <cellStyle name="Normal 2 5 2 2 2" xfId="195" xr:uid="{00000000-0005-0000-0000-000086040000}"/>
    <cellStyle name="Normal 2 5 2 2 2 2" xfId="485" xr:uid="{00000000-0005-0000-0000-000087040000}"/>
    <cellStyle name="Normal 2 5 2 2 2 2 2" xfId="987" xr:uid="{00000000-0005-0000-0000-000088040000}"/>
    <cellStyle name="Normal 2 5 2 2 2 2 2 2" xfId="2492" xr:uid="{00000000-0005-0000-0000-000088040000}"/>
    <cellStyle name="Normal 2 5 2 2 2 2 3" xfId="1485" xr:uid="{00000000-0005-0000-0000-000089040000}"/>
    <cellStyle name="Normal 2 5 2 2 2 2 3 2" xfId="2990" xr:uid="{00000000-0005-0000-0000-000089040000}"/>
    <cellStyle name="Normal 2 5 2 2 2 2 4" xfId="1995" xr:uid="{00000000-0005-0000-0000-000087040000}"/>
    <cellStyle name="Normal 2 5 2 2 2 3" xfId="747" xr:uid="{00000000-0005-0000-0000-00008A040000}"/>
    <cellStyle name="Normal 2 5 2 2 2 3 2" xfId="2252" xr:uid="{00000000-0005-0000-0000-00008A040000}"/>
    <cellStyle name="Normal 2 5 2 2 2 4" xfId="1245" xr:uid="{00000000-0005-0000-0000-00008B040000}"/>
    <cellStyle name="Normal 2 5 2 2 2 4 2" xfId="2750" xr:uid="{00000000-0005-0000-0000-00008B040000}"/>
    <cellStyle name="Normal 2 5 2 2 2 5" xfId="1737" xr:uid="{00000000-0005-0000-0000-000086040000}"/>
    <cellStyle name="Normal 2 5 2 2 3" xfId="278" xr:uid="{00000000-0005-0000-0000-00008C040000}"/>
    <cellStyle name="Normal 2 5 2 2 3 2" xfId="562" xr:uid="{00000000-0005-0000-0000-00008D040000}"/>
    <cellStyle name="Normal 2 5 2 2 3 2 2" xfId="1064" xr:uid="{00000000-0005-0000-0000-00008E040000}"/>
    <cellStyle name="Normal 2 5 2 2 3 2 2 2" xfId="2569" xr:uid="{00000000-0005-0000-0000-00008E040000}"/>
    <cellStyle name="Normal 2 5 2 2 3 2 3" xfId="1562" xr:uid="{00000000-0005-0000-0000-00008F040000}"/>
    <cellStyle name="Normal 2 5 2 2 3 2 3 2" xfId="3067" xr:uid="{00000000-0005-0000-0000-00008F040000}"/>
    <cellStyle name="Normal 2 5 2 2 3 2 4" xfId="2072" xr:uid="{00000000-0005-0000-0000-00008D040000}"/>
    <cellStyle name="Normal 2 5 2 2 3 3" xfId="824" xr:uid="{00000000-0005-0000-0000-000090040000}"/>
    <cellStyle name="Normal 2 5 2 2 3 3 2" xfId="2329" xr:uid="{00000000-0005-0000-0000-000090040000}"/>
    <cellStyle name="Normal 2 5 2 2 3 4" xfId="1322" xr:uid="{00000000-0005-0000-0000-000091040000}"/>
    <cellStyle name="Normal 2 5 2 2 3 4 2" xfId="2827" xr:uid="{00000000-0005-0000-0000-000091040000}"/>
    <cellStyle name="Normal 2 5 2 2 3 5" xfId="1814" xr:uid="{00000000-0005-0000-0000-00008C040000}"/>
    <cellStyle name="Normal 2 5 2 2 4" xfId="396" xr:uid="{00000000-0005-0000-0000-000092040000}"/>
    <cellStyle name="Normal 2 5 2 2 4 2" xfId="900" xr:uid="{00000000-0005-0000-0000-000093040000}"/>
    <cellStyle name="Normal 2 5 2 2 4 2 2" xfId="2405" xr:uid="{00000000-0005-0000-0000-000093040000}"/>
    <cellStyle name="Normal 2 5 2 2 4 3" xfId="1398" xr:uid="{00000000-0005-0000-0000-000094040000}"/>
    <cellStyle name="Normal 2 5 2 2 4 3 2" xfId="2903" xr:uid="{00000000-0005-0000-0000-000094040000}"/>
    <cellStyle name="Normal 2 5 2 2 4 4" xfId="1908" xr:uid="{00000000-0005-0000-0000-000092040000}"/>
    <cellStyle name="Normal 2 5 2 2 5" xfId="666" xr:uid="{00000000-0005-0000-0000-000095040000}"/>
    <cellStyle name="Normal 2 5 2 2 5 2" xfId="2171" xr:uid="{00000000-0005-0000-0000-000095040000}"/>
    <cellStyle name="Normal 2 5 2 2 6" xfId="1140" xr:uid="{00000000-0005-0000-0000-000096040000}"/>
    <cellStyle name="Normal 2 5 2 2 6 2" xfId="2645" xr:uid="{00000000-0005-0000-0000-000096040000}"/>
    <cellStyle name="Normal 2 5 2 2 7" xfId="1656" xr:uid="{00000000-0005-0000-0000-000085040000}"/>
    <cellStyle name="Normal 2 5 2 3" xfId="160" xr:uid="{00000000-0005-0000-0000-000097040000}"/>
    <cellStyle name="Normal 2 5 2 3 2" xfId="450" xr:uid="{00000000-0005-0000-0000-000098040000}"/>
    <cellStyle name="Normal 2 5 2 3 2 2" xfId="952" xr:uid="{00000000-0005-0000-0000-000099040000}"/>
    <cellStyle name="Normal 2 5 2 3 2 2 2" xfId="2457" xr:uid="{00000000-0005-0000-0000-000099040000}"/>
    <cellStyle name="Normal 2 5 2 3 2 3" xfId="1450" xr:uid="{00000000-0005-0000-0000-00009A040000}"/>
    <cellStyle name="Normal 2 5 2 3 2 3 2" xfId="2955" xr:uid="{00000000-0005-0000-0000-00009A040000}"/>
    <cellStyle name="Normal 2 5 2 3 2 4" xfId="1960" xr:uid="{00000000-0005-0000-0000-000098040000}"/>
    <cellStyle name="Normal 2 5 2 3 3" xfId="712" xr:uid="{00000000-0005-0000-0000-00009B040000}"/>
    <cellStyle name="Normal 2 5 2 3 3 2" xfId="2217" xr:uid="{00000000-0005-0000-0000-00009B040000}"/>
    <cellStyle name="Normal 2 5 2 3 4" xfId="1210" xr:uid="{00000000-0005-0000-0000-00009C040000}"/>
    <cellStyle name="Normal 2 5 2 3 4 2" xfId="2715" xr:uid="{00000000-0005-0000-0000-00009C040000}"/>
    <cellStyle name="Normal 2 5 2 3 5" xfId="1702" xr:uid="{00000000-0005-0000-0000-000097040000}"/>
    <cellStyle name="Normal 2 5 2 4" xfId="243" xr:uid="{00000000-0005-0000-0000-00009D040000}"/>
    <cellStyle name="Normal 2 5 2 4 2" xfId="527" xr:uid="{00000000-0005-0000-0000-00009E040000}"/>
    <cellStyle name="Normal 2 5 2 4 2 2" xfId="1029" xr:uid="{00000000-0005-0000-0000-00009F040000}"/>
    <cellStyle name="Normal 2 5 2 4 2 2 2" xfId="2534" xr:uid="{00000000-0005-0000-0000-00009F040000}"/>
    <cellStyle name="Normal 2 5 2 4 2 3" xfId="1527" xr:uid="{00000000-0005-0000-0000-0000A0040000}"/>
    <cellStyle name="Normal 2 5 2 4 2 3 2" xfId="3032" xr:uid="{00000000-0005-0000-0000-0000A0040000}"/>
    <cellStyle name="Normal 2 5 2 4 2 4" xfId="2037" xr:uid="{00000000-0005-0000-0000-00009E040000}"/>
    <cellStyle name="Normal 2 5 2 4 3" xfId="789" xr:uid="{00000000-0005-0000-0000-0000A1040000}"/>
    <cellStyle name="Normal 2 5 2 4 3 2" xfId="2294" xr:uid="{00000000-0005-0000-0000-0000A1040000}"/>
    <cellStyle name="Normal 2 5 2 4 4" xfId="1287" xr:uid="{00000000-0005-0000-0000-0000A2040000}"/>
    <cellStyle name="Normal 2 5 2 4 4 2" xfId="2792" xr:uid="{00000000-0005-0000-0000-0000A2040000}"/>
    <cellStyle name="Normal 2 5 2 4 5" xfId="1779" xr:uid="{00000000-0005-0000-0000-00009D040000}"/>
    <cellStyle name="Normal 2 5 2 5" xfId="361" xr:uid="{00000000-0005-0000-0000-0000A3040000}"/>
    <cellStyle name="Normal 2 5 2 5 2" xfId="865" xr:uid="{00000000-0005-0000-0000-0000A4040000}"/>
    <cellStyle name="Normal 2 5 2 5 2 2" xfId="2370" xr:uid="{00000000-0005-0000-0000-0000A4040000}"/>
    <cellStyle name="Normal 2 5 2 5 3" xfId="1363" xr:uid="{00000000-0005-0000-0000-0000A5040000}"/>
    <cellStyle name="Normal 2 5 2 5 3 2" xfId="2868" xr:uid="{00000000-0005-0000-0000-0000A5040000}"/>
    <cellStyle name="Normal 2 5 2 5 4" xfId="1873" xr:uid="{00000000-0005-0000-0000-0000A3040000}"/>
    <cellStyle name="Normal 2 5 2 6" xfId="631" xr:uid="{00000000-0005-0000-0000-0000A6040000}"/>
    <cellStyle name="Normal 2 5 2 6 2" xfId="2136" xr:uid="{00000000-0005-0000-0000-0000A6040000}"/>
    <cellStyle name="Normal 2 5 2 7" xfId="1105" xr:uid="{00000000-0005-0000-0000-0000A7040000}"/>
    <cellStyle name="Normal 2 5 2 7 2" xfId="2610" xr:uid="{00000000-0005-0000-0000-0000A7040000}"/>
    <cellStyle name="Normal 2 5 2 8" xfId="1621" xr:uid="{00000000-0005-0000-0000-000084040000}"/>
    <cellStyle name="Normal 2 5 3" xfId="63" xr:uid="{00000000-0005-0000-0000-0000A8040000}"/>
    <cellStyle name="Normal 2 5 3 2" xfId="98" xr:uid="{00000000-0005-0000-0000-0000A9040000}"/>
    <cellStyle name="Normal 2 5 3 2 2" xfId="206" xr:uid="{00000000-0005-0000-0000-0000AA040000}"/>
    <cellStyle name="Normal 2 5 3 2 2 2" xfId="496" xr:uid="{00000000-0005-0000-0000-0000AB040000}"/>
    <cellStyle name="Normal 2 5 3 2 2 2 2" xfId="998" xr:uid="{00000000-0005-0000-0000-0000AC040000}"/>
    <cellStyle name="Normal 2 5 3 2 2 2 2 2" xfId="2503" xr:uid="{00000000-0005-0000-0000-0000AC040000}"/>
    <cellStyle name="Normal 2 5 3 2 2 2 3" xfId="1496" xr:uid="{00000000-0005-0000-0000-0000AD040000}"/>
    <cellStyle name="Normal 2 5 3 2 2 2 3 2" xfId="3001" xr:uid="{00000000-0005-0000-0000-0000AD040000}"/>
    <cellStyle name="Normal 2 5 3 2 2 2 4" xfId="2006" xr:uid="{00000000-0005-0000-0000-0000AB040000}"/>
    <cellStyle name="Normal 2 5 3 2 2 3" xfId="758" xr:uid="{00000000-0005-0000-0000-0000AE040000}"/>
    <cellStyle name="Normal 2 5 3 2 2 3 2" xfId="2263" xr:uid="{00000000-0005-0000-0000-0000AE040000}"/>
    <cellStyle name="Normal 2 5 3 2 2 4" xfId="1256" xr:uid="{00000000-0005-0000-0000-0000AF040000}"/>
    <cellStyle name="Normal 2 5 3 2 2 4 2" xfId="2761" xr:uid="{00000000-0005-0000-0000-0000AF040000}"/>
    <cellStyle name="Normal 2 5 3 2 2 5" xfId="1748" xr:uid="{00000000-0005-0000-0000-0000AA040000}"/>
    <cellStyle name="Normal 2 5 3 2 3" xfId="289" xr:uid="{00000000-0005-0000-0000-0000B0040000}"/>
    <cellStyle name="Normal 2 5 3 2 3 2" xfId="573" xr:uid="{00000000-0005-0000-0000-0000B1040000}"/>
    <cellStyle name="Normal 2 5 3 2 3 2 2" xfId="1075" xr:uid="{00000000-0005-0000-0000-0000B2040000}"/>
    <cellStyle name="Normal 2 5 3 2 3 2 2 2" xfId="2580" xr:uid="{00000000-0005-0000-0000-0000B2040000}"/>
    <cellStyle name="Normal 2 5 3 2 3 2 3" xfId="1573" xr:uid="{00000000-0005-0000-0000-0000B3040000}"/>
    <cellStyle name="Normal 2 5 3 2 3 2 3 2" xfId="3078" xr:uid="{00000000-0005-0000-0000-0000B3040000}"/>
    <cellStyle name="Normal 2 5 3 2 3 2 4" xfId="2083" xr:uid="{00000000-0005-0000-0000-0000B1040000}"/>
    <cellStyle name="Normal 2 5 3 2 3 3" xfId="835" xr:uid="{00000000-0005-0000-0000-0000B4040000}"/>
    <cellStyle name="Normal 2 5 3 2 3 3 2" xfId="2340" xr:uid="{00000000-0005-0000-0000-0000B4040000}"/>
    <cellStyle name="Normal 2 5 3 2 3 4" xfId="1333" xr:uid="{00000000-0005-0000-0000-0000B5040000}"/>
    <cellStyle name="Normal 2 5 3 2 3 4 2" xfId="2838" xr:uid="{00000000-0005-0000-0000-0000B5040000}"/>
    <cellStyle name="Normal 2 5 3 2 3 5" xfId="1825" xr:uid="{00000000-0005-0000-0000-0000B0040000}"/>
    <cellStyle name="Normal 2 5 3 2 4" xfId="407" xr:uid="{00000000-0005-0000-0000-0000B6040000}"/>
    <cellStyle name="Normal 2 5 3 2 4 2" xfId="911" xr:uid="{00000000-0005-0000-0000-0000B7040000}"/>
    <cellStyle name="Normal 2 5 3 2 4 2 2" xfId="2416" xr:uid="{00000000-0005-0000-0000-0000B7040000}"/>
    <cellStyle name="Normal 2 5 3 2 4 3" xfId="1409" xr:uid="{00000000-0005-0000-0000-0000B8040000}"/>
    <cellStyle name="Normal 2 5 3 2 4 3 2" xfId="2914" xr:uid="{00000000-0005-0000-0000-0000B8040000}"/>
    <cellStyle name="Normal 2 5 3 2 4 4" xfId="1919" xr:uid="{00000000-0005-0000-0000-0000B6040000}"/>
    <cellStyle name="Normal 2 5 3 2 5" xfId="677" xr:uid="{00000000-0005-0000-0000-0000B9040000}"/>
    <cellStyle name="Normal 2 5 3 2 5 2" xfId="2182" xr:uid="{00000000-0005-0000-0000-0000B9040000}"/>
    <cellStyle name="Normal 2 5 3 2 6" xfId="1151" xr:uid="{00000000-0005-0000-0000-0000BA040000}"/>
    <cellStyle name="Normal 2 5 3 2 6 2" xfId="2656" xr:uid="{00000000-0005-0000-0000-0000BA040000}"/>
    <cellStyle name="Normal 2 5 3 2 7" xfId="1667" xr:uid="{00000000-0005-0000-0000-0000A9040000}"/>
    <cellStyle name="Normal 2 5 3 3" xfId="171" xr:uid="{00000000-0005-0000-0000-0000BB040000}"/>
    <cellStyle name="Normal 2 5 3 3 2" xfId="461" xr:uid="{00000000-0005-0000-0000-0000BC040000}"/>
    <cellStyle name="Normal 2 5 3 3 2 2" xfId="963" xr:uid="{00000000-0005-0000-0000-0000BD040000}"/>
    <cellStyle name="Normal 2 5 3 3 2 2 2" xfId="2468" xr:uid="{00000000-0005-0000-0000-0000BD040000}"/>
    <cellStyle name="Normal 2 5 3 3 2 3" xfId="1461" xr:uid="{00000000-0005-0000-0000-0000BE040000}"/>
    <cellStyle name="Normal 2 5 3 3 2 3 2" xfId="2966" xr:uid="{00000000-0005-0000-0000-0000BE040000}"/>
    <cellStyle name="Normal 2 5 3 3 2 4" xfId="1971" xr:uid="{00000000-0005-0000-0000-0000BC040000}"/>
    <cellStyle name="Normal 2 5 3 3 3" xfId="723" xr:uid="{00000000-0005-0000-0000-0000BF040000}"/>
    <cellStyle name="Normal 2 5 3 3 3 2" xfId="2228" xr:uid="{00000000-0005-0000-0000-0000BF040000}"/>
    <cellStyle name="Normal 2 5 3 3 4" xfId="1221" xr:uid="{00000000-0005-0000-0000-0000C0040000}"/>
    <cellStyle name="Normal 2 5 3 3 4 2" xfId="2726" xr:uid="{00000000-0005-0000-0000-0000C0040000}"/>
    <cellStyle name="Normal 2 5 3 3 5" xfId="1713" xr:uid="{00000000-0005-0000-0000-0000BB040000}"/>
    <cellStyle name="Normal 2 5 3 4" xfId="254" xr:uid="{00000000-0005-0000-0000-0000C1040000}"/>
    <cellStyle name="Normal 2 5 3 4 2" xfId="538" xr:uid="{00000000-0005-0000-0000-0000C2040000}"/>
    <cellStyle name="Normal 2 5 3 4 2 2" xfId="1040" xr:uid="{00000000-0005-0000-0000-0000C3040000}"/>
    <cellStyle name="Normal 2 5 3 4 2 2 2" xfId="2545" xr:uid="{00000000-0005-0000-0000-0000C3040000}"/>
    <cellStyle name="Normal 2 5 3 4 2 3" xfId="1538" xr:uid="{00000000-0005-0000-0000-0000C4040000}"/>
    <cellStyle name="Normal 2 5 3 4 2 3 2" xfId="3043" xr:uid="{00000000-0005-0000-0000-0000C4040000}"/>
    <cellStyle name="Normal 2 5 3 4 2 4" xfId="2048" xr:uid="{00000000-0005-0000-0000-0000C2040000}"/>
    <cellStyle name="Normal 2 5 3 4 3" xfId="800" xr:uid="{00000000-0005-0000-0000-0000C5040000}"/>
    <cellStyle name="Normal 2 5 3 4 3 2" xfId="2305" xr:uid="{00000000-0005-0000-0000-0000C5040000}"/>
    <cellStyle name="Normal 2 5 3 4 4" xfId="1298" xr:uid="{00000000-0005-0000-0000-0000C6040000}"/>
    <cellStyle name="Normal 2 5 3 4 4 2" xfId="2803" xr:uid="{00000000-0005-0000-0000-0000C6040000}"/>
    <cellStyle name="Normal 2 5 3 4 5" xfId="1790" xr:uid="{00000000-0005-0000-0000-0000C1040000}"/>
    <cellStyle name="Normal 2 5 3 5" xfId="372" xr:uid="{00000000-0005-0000-0000-0000C7040000}"/>
    <cellStyle name="Normal 2 5 3 5 2" xfId="876" xr:uid="{00000000-0005-0000-0000-0000C8040000}"/>
    <cellStyle name="Normal 2 5 3 5 2 2" xfId="2381" xr:uid="{00000000-0005-0000-0000-0000C8040000}"/>
    <cellStyle name="Normal 2 5 3 5 3" xfId="1374" xr:uid="{00000000-0005-0000-0000-0000C9040000}"/>
    <cellStyle name="Normal 2 5 3 5 3 2" xfId="2879" xr:uid="{00000000-0005-0000-0000-0000C9040000}"/>
    <cellStyle name="Normal 2 5 3 5 4" xfId="1884" xr:uid="{00000000-0005-0000-0000-0000C7040000}"/>
    <cellStyle name="Normal 2 5 3 6" xfId="642" xr:uid="{00000000-0005-0000-0000-0000CA040000}"/>
    <cellStyle name="Normal 2 5 3 6 2" xfId="2147" xr:uid="{00000000-0005-0000-0000-0000CA040000}"/>
    <cellStyle name="Normal 2 5 3 7" xfId="1116" xr:uid="{00000000-0005-0000-0000-0000CB040000}"/>
    <cellStyle name="Normal 2 5 3 7 2" xfId="2621" xr:uid="{00000000-0005-0000-0000-0000CB040000}"/>
    <cellStyle name="Normal 2 5 3 8" xfId="1632" xr:uid="{00000000-0005-0000-0000-0000A8040000}"/>
    <cellStyle name="Normal 2 5 4" xfId="69" xr:uid="{00000000-0005-0000-0000-0000CC040000}"/>
    <cellStyle name="Normal 2 5 4 2" xfId="177" xr:uid="{00000000-0005-0000-0000-0000CD040000}"/>
    <cellStyle name="Normal 2 5 4 2 2" xfId="467" xr:uid="{00000000-0005-0000-0000-0000CE040000}"/>
    <cellStyle name="Normal 2 5 4 2 2 2" xfId="969" xr:uid="{00000000-0005-0000-0000-0000CF040000}"/>
    <cellStyle name="Normal 2 5 4 2 2 2 2" xfId="2474" xr:uid="{00000000-0005-0000-0000-0000CF040000}"/>
    <cellStyle name="Normal 2 5 4 2 2 3" xfId="1467" xr:uid="{00000000-0005-0000-0000-0000D0040000}"/>
    <cellStyle name="Normal 2 5 4 2 2 3 2" xfId="2972" xr:uid="{00000000-0005-0000-0000-0000D0040000}"/>
    <cellStyle name="Normal 2 5 4 2 2 4" xfId="1977" xr:uid="{00000000-0005-0000-0000-0000CE040000}"/>
    <cellStyle name="Normal 2 5 4 2 3" xfId="729" xr:uid="{00000000-0005-0000-0000-0000D1040000}"/>
    <cellStyle name="Normal 2 5 4 2 3 2" xfId="2234" xr:uid="{00000000-0005-0000-0000-0000D1040000}"/>
    <cellStyle name="Normal 2 5 4 2 4" xfId="1227" xr:uid="{00000000-0005-0000-0000-0000D2040000}"/>
    <cellStyle name="Normal 2 5 4 2 4 2" xfId="2732" xr:uid="{00000000-0005-0000-0000-0000D2040000}"/>
    <cellStyle name="Normal 2 5 4 2 5" xfId="1719" xr:uid="{00000000-0005-0000-0000-0000CD040000}"/>
    <cellStyle name="Normal 2 5 4 3" xfId="260" xr:uid="{00000000-0005-0000-0000-0000D3040000}"/>
    <cellStyle name="Normal 2 5 4 3 2" xfId="544" xr:uid="{00000000-0005-0000-0000-0000D4040000}"/>
    <cellStyle name="Normal 2 5 4 3 2 2" xfId="1046" xr:uid="{00000000-0005-0000-0000-0000D5040000}"/>
    <cellStyle name="Normal 2 5 4 3 2 2 2" xfId="2551" xr:uid="{00000000-0005-0000-0000-0000D5040000}"/>
    <cellStyle name="Normal 2 5 4 3 2 3" xfId="1544" xr:uid="{00000000-0005-0000-0000-0000D6040000}"/>
    <cellStyle name="Normal 2 5 4 3 2 3 2" xfId="3049" xr:uid="{00000000-0005-0000-0000-0000D6040000}"/>
    <cellStyle name="Normal 2 5 4 3 2 4" xfId="2054" xr:uid="{00000000-0005-0000-0000-0000D4040000}"/>
    <cellStyle name="Normal 2 5 4 3 3" xfId="806" xr:uid="{00000000-0005-0000-0000-0000D7040000}"/>
    <cellStyle name="Normal 2 5 4 3 3 2" xfId="2311" xr:uid="{00000000-0005-0000-0000-0000D7040000}"/>
    <cellStyle name="Normal 2 5 4 3 4" xfId="1304" xr:uid="{00000000-0005-0000-0000-0000D8040000}"/>
    <cellStyle name="Normal 2 5 4 3 4 2" xfId="2809" xr:uid="{00000000-0005-0000-0000-0000D8040000}"/>
    <cellStyle name="Normal 2 5 4 3 5" xfId="1796" xr:uid="{00000000-0005-0000-0000-0000D3040000}"/>
    <cellStyle name="Normal 2 5 4 4" xfId="378" xr:uid="{00000000-0005-0000-0000-0000D9040000}"/>
    <cellStyle name="Normal 2 5 4 4 2" xfId="882" xr:uid="{00000000-0005-0000-0000-0000DA040000}"/>
    <cellStyle name="Normal 2 5 4 4 2 2" xfId="2387" xr:uid="{00000000-0005-0000-0000-0000DA040000}"/>
    <cellStyle name="Normal 2 5 4 4 3" xfId="1380" xr:uid="{00000000-0005-0000-0000-0000DB040000}"/>
    <cellStyle name="Normal 2 5 4 4 3 2" xfId="2885" xr:uid="{00000000-0005-0000-0000-0000DB040000}"/>
    <cellStyle name="Normal 2 5 4 4 4" xfId="1890" xr:uid="{00000000-0005-0000-0000-0000D9040000}"/>
    <cellStyle name="Normal 2 5 4 5" xfId="648" xr:uid="{00000000-0005-0000-0000-0000DC040000}"/>
    <cellStyle name="Normal 2 5 4 5 2" xfId="2153" xr:uid="{00000000-0005-0000-0000-0000DC040000}"/>
    <cellStyle name="Normal 2 5 4 6" xfId="1122" xr:uid="{00000000-0005-0000-0000-0000DD040000}"/>
    <cellStyle name="Normal 2 5 4 6 2" xfId="2627" xr:uid="{00000000-0005-0000-0000-0000DD040000}"/>
    <cellStyle name="Normal 2 5 4 7" xfId="1638" xr:uid="{00000000-0005-0000-0000-0000CC040000}"/>
    <cellStyle name="Normal 2 5 5" xfId="218" xr:uid="{00000000-0005-0000-0000-0000DE040000}"/>
    <cellStyle name="Normal 2 5 6" xfId="142" xr:uid="{00000000-0005-0000-0000-0000DF040000}"/>
    <cellStyle name="Normal 2 5 6 2" xfId="432" xr:uid="{00000000-0005-0000-0000-0000E0040000}"/>
    <cellStyle name="Normal 2 5 6 2 2" xfId="934" xr:uid="{00000000-0005-0000-0000-0000E1040000}"/>
    <cellStyle name="Normal 2 5 6 2 2 2" xfId="2439" xr:uid="{00000000-0005-0000-0000-0000E1040000}"/>
    <cellStyle name="Normal 2 5 6 2 3" xfId="1432" xr:uid="{00000000-0005-0000-0000-0000E2040000}"/>
    <cellStyle name="Normal 2 5 6 2 3 2" xfId="2937" xr:uid="{00000000-0005-0000-0000-0000E2040000}"/>
    <cellStyle name="Normal 2 5 6 2 4" xfId="1942" xr:uid="{00000000-0005-0000-0000-0000E0040000}"/>
    <cellStyle name="Normal 2 5 6 3" xfId="694" xr:uid="{00000000-0005-0000-0000-0000E3040000}"/>
    <cellStyle name="Normal 2 5 6 3 2" xfId="2199" xr:uid="{00000000-0005-0000-0000-0000E3040000}"/>
    <cellStyle name="Normal 2 5 6 4" xfId="1192" xr:uid="{00000000-0005-0000-0000-0000E4040000}"/>
    <cellStyle name="Normal 2 5 6 4 2" xfId="2697" xr:uid="{00000000-0005-0000-0000-0000E4040000}"/>
    <cellStyle name="Normal 2 5 6 5" xfId="1684" xr:uid="{00000000-0005-0000-0000-0000DF040000}"/>
    <cellStyle name="Normal 2 5 7" xfId="225" xr:uid="{00000000-0005-0000-0000-0000E5040000}"/>
    <cellStyle name="Normal 2 5 7 2" xfId="509" xr:uid="{00000000-0005-0000-0000-0000E6040000}"/>
    <cellStyle name="Normal 2 5 7 2 2" xfId="1011" xr:uid="{00000000-0005-0000-0000-0000E7040000}"/>
    <cellStyle name="Normal 2 5 7 2 2 2" xfId="2516" xr:uid="{00000000-0005-0000-0000-0000E7040000}"/>
    <cellStyle name="Normal 2 5 7 2 3" xfId="1509" xr:uid="{00000000-0005-0000-0000-0000E8040000}"/>
    <cellStyle name="Normal 2 5 7 2 3 2" xfId="3014" xr:uid="{00000000-0005-0000-0000-0000E8040000}"/>
    <cellStyle name="Normal 2 5 7 2 4" xfId="2019" xr:uid="{00000000-0005-0000-0000-0000E6040000}"/>
    <cellStyle name="Normal 2 5 7 3" xfId="771" xr:uid="{00000000-0005-0000-0000-0000E9040000}"/>
    <cellStyle name="Normal 2 5 7 3 2" xfId="2276" xr:uid="{00000000-0005-0000-0000-0000E9040000}"/>
    <cellStyle name="Normal 2 5 7 4" xfId="1269" xr:uid="{00000000-0005-0000-0000-0000EA040000}"/>
    <cellStyle name="Normal 2 5 7 4 2" xfId="2774" xr:uid="{00000000-0005-0000-0000-0000EA040000}"/>
    <cellStyle name="Normal 2 5 7 5" xfId="1761" xr:uid="{00000000-0005-0000-0000-0000E5040000}"/>
    <cellStyle name="Normal 2 5 8" xfId="343" xr:uid="{00000000-0005-0000-0000-0000EB040000}"/>
    <cellStyle name="Normal 2 5 8 2" xfId="847" xr:uid="{00000000-0005-0000-0000-0000EC040000}"/>
    <cellStyle name="Normal 2 5 8 2 2" xfId="2352" xr:uid="{00000000-0005-0000-0000-0000EC040000}"/>
    <cellStyle name="Normal 2 5 8 3" xfId="1345" xr:uid="{00000000-0005-0000-0000-0000ED040000}"/>
    <cellStyle name="Normal 2 5 8 3 2" xfId="2850" xr:uid="{00000000-0005-0000-0000-0000ED040000}"/>
    <cellStyle name="Normal 2 5 8 4" xfId="1855" xr:uid="{00000000-0005-0000-0000-0000EB040000}"/>
    <cellStyle name="Normal 2 5 9" xfId="613" xr:uid="{00000000-0005-0000-0000-0000EE040000}"/>
    <cellStyle name="Normal 2 5 9 2" xfId="2118" xr:uid="{00000000-0005-0000-0000-0000EE040000}"/>
    <cellStyle name="Normal 2 6" xfId="35" xr:uid="{00000000-0005-0000-0000-0000EF040000}"/>
    <cellStyle name="Normal 2 6 10" xfId="1604" xr:uid="{00000000-0005-0000-0000-0000EF040000}"/>
    <cellStyle name="Normal 2 6 2" xfId="53" xr:uid="{00000000-0005-0000-0000-0000F0040000}"/>
    <cellStyle name="Normal 2 6 2 2" xfId="88" xr:uid="{00000000-0005-0000-0000-0000F1040000}"/>
    <cellStyle name="Normal 2 6 2 2 2" xfId="196" xr:uid="{00000000-0005-0000-0000-0000F2040000}"/>
    <cellStyle name="Normal 2 6 2 2 2 2" xfId="486" xr:uid="{00000000-0005-0000-0000-0000F3040000}"/>
    <cellStyle name="Normal 2 6 2 2 2 2 2" xfId="988" xr:uid="{00000000-0005-0000-0000-0000F4040000}"/>
    <cellStyle name="Normal 2 6 2 2 2 2 2 2" xfId="2493" xr:uid="{00000000-0005-0000-0000-0000F4040000}"/>
    <cellStyle name="Normal 2 6 2 2 2 2 3" xfId="1486" xr:uid="{00000000-0005-0000-0000-0000F5040000}"/>
    <cellStyle name="Normal 2 6 2 2 2 2 3 2" xfId="2991" xr:uid="{00000000-0005-0000-0000-0000F5040000}"/>
    <cellStyle name="Normal 2 6 2 2 2 2 4" xfId="1996" xr:uid="{00000000-0005-0000-0000-0000F3040000}"/>
    <cellStyle name="Normal 2 6 2 2 2 3" xfId="748" xr:uid="{00000000-0005-0000-0000-0000F6040000}"/>
    <cellStyle name="Normal 2 6 2 2 2 3 2" xfId="2253" xr:uid="{00000000-0005-0000-0000-0000F6040000}"/>
    <cellStyle name="Normal 2 6 2 2 2 4" xfId="1246" xr:uid="{00000000-0005-0000-0000-0000F7040000}"/>
    <cellStyle name="Normal 2 6 2 2 2 4 2" xfId="2751" xr:uid="{00000000-0005-0000-0000-0000F7040000}"/>
    <cellStyle name="Normal 2 6 2 2 2 5" xfId="1738" xr:uid="{00000000-0005-0000-0000-0000F2040000}"/>
    <cellStyle name="Normal 2 6 2 2 3" xfId="279" xr:uid="{00000000-0005-0000-0000-0000F8040000}"/>
    <cellStyle name="Normal 2 6 2 2 3 2" xfId="563" xr:uid="{00000000-0005-0000-0000-0000F9040000}"/>
    <cellStyle name="Normal 2 6 2 2 3 2 2" xfId="1065" xr:uid="{00000000-0005-0000-0000-0000FA040000}"/>
    <cellStyle name="Normal 2 6 2 2 3 2 2 2" xfId="2570" xr:uid="{00000000-0005-0000-0000-0000FA040000}"/>
    <cellStyle name="Normal 2 6 2 2 3 2 3" xfId="1563" xr:uid="{00000000-0005-0000-0000-0000FB040000}"/>
    <cellStyle name="Normal 2 6 2 2 3 2 3 2" xfId="3068" xr:uid="{00000000-0005-0000-0000-0000FB040000}"/>
    <cellStyle name="Normal 2 6 2 2 3 2 4" xfId="2073" xr:uid="{00000000-0005-0000-0000-0000F9040000}"/>
    <cellStyle name="Normal 2 6 2 2 3 3" xfId="825" xr:uid="{00000000-0005-0000-0000-0000FC040000}"/>
    <cellStyle name="Normal 2 6 2 2 3 3 2" xfId="2330" xr:uid="{00000000-0005-0000-0000-0000FC040000}"/>
    <cellStyle name="Normal 2 6 2 2 3 4" xfId="1323" xr:uid="{00000000-0005-0000-0000-0000FD040000}"/>
    <cellStyle name="Normal 2 6 2 2 3 4 2" xfId="2828" xr:uid="{00000000-0005-0000-0000-0000FD040000}"/>
    <cellStyle name="Normal 2 6 2 2 3 5" xfId="1815" xr:uid="{00000000-0005-0000-0000-0000F8040000}"/>
    <cellStyle name="Normal 2 6 2 2 4" xfId="397" xr:uid="{00000000-0005-0000-0000-0000FE040000}"/>
    <cellStyle name="Normal 2 6 2 2 4 2" xfId="901" xr:uid="{00000000-0005-0000-0000-0000FF040000}"/>
    <cellStyle name="Normal 2 6 2 2 4 2 2" xfId="2406" xr:uid="{00000000-0005-0000-0000-0000FF040000}"/>
    <cellStyle name="Normal 2 6 2 2 4 3" xfId="1399" xr:uid="{00000000-0005-0000-0000-000000050000}"/>
    <cellStyle name="Normal 2 6 2 2 4 3 2" xfId="2904" xr:uid="{00000000-0005-0000-0000-000000050000}"/>
    <cellStyle name="Normal 2 6 2 2 4 4" xfId="1909" xr:uid="{00000000-0005-0000-0000-0000FE040000}"/>
    <cellStyle name="Normal 2 6 2 2 5" xfId="667" xr:uid="{00000000-0005-0000-0000-000001050000}"/>
    <cellStyle name="Normal 2 6 2 2 5 2" xfId="2172" xr:uid="{00000000-0005-0000-0000-000001050000}"/>
    <cellStyle name="Normal 2 6 2 2 6" xfId="1141" xr:uid="{00000000-0005-0000-0000-000002050000}"/>
    <cellStyle name="Normal 2 6 2 2 6 2" xfId="2646" xr:uid="{00000000-0005-0000-0000-000002050000}"/>
    <cellStyle name="Normal 2 6 2 2 7" xfId="1657" xr:uid="{00000000-0005-0000-0000-0000F1040000}"/>
    <cellStyle name="Normal 2 6 2 3" xfId="161" xr:uid="{00000000-0005-0000-0000-000003050000}"/>
    <cellStyle name="Normal 2 6 2 3 2" xfId="451" xr:uid="{00000000-0005-0000-0000-000004050000}"/>
    <cellStyle name="Normal 2 6 2 3 2 2" xfId="953" xr:uid="{00000000-0005-0000-0000-000005050000}"/>
    <cellStyle name="Normal 2 6 2 3 2 2 2" xfId="2458" xr:uid="{00000000-0005-0000-0000-000005050000}"/>
    <cellStyle name="Normal 2 6 2 3 2 3" xfId="1451" xr:uid="{00000000-0005-0000-0000-000006050000}"/>
    <cellStyle name="Normal 2 6 2 3 2 3 2" xfId="2956" xr:uid="{00000000-0005-0000-0000-000006050000}"/>
    <cellStyle name="Normal 2 6 2 3 2 4" xfId="1961" xr:uid="{00000000-0005-0000-0000-000004050000}"/>
    <cellStyle name="Normal 2 6 2 3 3" xfId="713" xr:uid="{00000000-0005-0000-0000-000007050000}"/>
    <cellStyle name="Normal 2 6 2 3 3 2" xfId="2218" xr:uid="{00000000-0005-0000-0000-000007050000}"/>
    <cellStyle name="Normal 2 6 2 3 4" xfId="1211" xr:uid="{00000000-0005-0000-0000-000008050000}"/>
    <cellStyle name="Normal 2 6 2 3 4 2" xfId="2716" xr:uid="{00000000-0005-0000-0000-000008050000}"/>
    <cellStyle name="Normal 2 6 2 3 5" xfId="1703" xr:uid="{00000000-0005-0000-0000-000003050000}"/>
    <cellStyle name="Normal 2 6 2 4" xfId="244" xr:uid="{00000000-0005-0000-0000-000009050000}"/>
    <cellStyle name="Normal 2 6 2 4 2" xfId="528" xr:uid="{00000000-0005-0000-0000-00000A050000}"/>
    <cellStyle name="Normal 2 6 2 4 2 2" xfId="1030" xr:uid="{00000000-0005-0000-0000-00000B050000}"/>
    <cellStyle name="Normal 2 6 2 4 2 2 2" xfId="2535" xr:uid="{00000000-0005-0000-0000-00000B050000}"/>
    <cellStyle name="Normal 2 6 2 4 2 3" xfId="1528" xr:uid="{00000000-0005-0000-0000-00000C050000}"/>
    <cellStyle name="Normal 2 6 2 4 2 3 2" xfId="3033" xr:uid="{00000000-0005-0000-0000-00000C050000}"/>
    <cellStyle name="Normal 2 6 2 4 2 4" xfId="2038" xr:uid="{00000000-0005-0000-0000-00000A050000}"/>
    <cellStyle name="Normal 2 6 2 4 3" xfId="790" xr:uid="{00000000-0005-0000-0000-00000D050000}"/>
    <cellStyle name="Normal 2 6 2 4 3 2" xfId="2295" xr:uid="{00000000-0005-0000-0000-00000D050000}"/>
    <cellStyle name="Normal 2 6 2 4 4" xfId="1288" xr:uid="{00000000-0005-0000-0000-00000E050000}"/>
    <cellStyle name="Normal 2 6 2 4 4 2" xfId="2793" xr:uid="{00000000-0005-0000-0000-00000E050000}"/>
    <cellStyle name="Normal 2 6 2 4 5" xfId="1780" xr:uid="{00000000-0005-0000-0000-000009050000}"/>
    <cellStyle name="Normal 2 6 2 5" xfId="362" xr:uid="{00000000-0005-0000-0000-00000F050000}"/>
    <cellStyle name="Normal 2 6 2 5 2" xfId="866" xr:uid="{00000000-0005-0000-0000-000010050000}"/>
    <cellStyle name="Normal 2 6 2 5 2 2" xfId="2371" xr:uid="{00000000-0005-0000-0000-000010050000}"/>
    <cellStyle name="Normal 2 6 2 5 3" xfId="1364" xr:uid="{00000000-0005-0000-0000-000011050000}"/>
    <cellStyle name="Normal 2 6 2 5 3 2" xfId="2869" xr:uid="{00000000-0005-0000-0000-000011050000}"/>
    <cellStyle name="Normal 2 6 2 5 4" xfId="1874" xr:uid="{00000000-0005-0000-0000-00000F050000}"/>
    <cellStyle name="Normal 2 6 2 6" xfId="632" xr:uid="{00000000-0005-0000-0000-000012050000}"/>
    <cellStyle name="Normal 2 6 2 6 2" xfId="2137" xr:uid="{00000000-0005-0000-0000-000012050000}"/>
    <cellStyle name="Normal 2 6 2 7" xfId="1106" xr:uid="{00000000-0005-0000-0000-000013050000}"/>
    <cellStyle name="Normal 2 6 2 7 2" xfId="2611" xr:uid="{00000000-0005-0000-0000-000013050000}"/>
    <cellStyle name="Normal 2 6 2 8" xfId="1622" xr:uid="{00000000-0005-0000-0000-0000F0040000}"/>
    <cellStyle name="Normal 2 6 3" xfId="64" xr:uid="{00000000-0005-0000-0000-000014050000}"/>
    <cellStyle name="Normal 2 6 3 2" xfId="99" xr:uid="{00000000-0005-0000-0000-000015050000}"/>
    <cellStyle name="Normal 2 6 3 2 2" xfId="207" xr:uid="{00000000-0005-0000-0000-000016050000}"/>
    <cellStyle name="Normal 2 6 3 2 2 2" xfId="497" xr:uid="{00000000-0005-0000-0000-000017050000}"/>
    <cellStyle name="Normal 2 6 3 2 2 2 2" xfId="999" xr:uid="{00000000-0005-0000-0000-000018050000}"/>
    <cellStyle name="Normal 2 6 3 2 2 2 2 2" xfId="2504" xr:uid="{00000000-0005-0000-0000-000018050000}"/>
    <cellStyle name="Normal 2 6 3 2 2 2 3" xfId="1497" xr:uid="{00000000-0005-0000-0000-000019050000}"/>
    <cellStyle name="Normal 2 6 3 2 2 2 3 2" xfId="3002" xr:uid="{00000000-0005-0000-0000-000019050000}"/>
    <cellStyle name="Normal 2 6 3 2 2 2 4" xfId="2007" xr:uid="{00000000-0005-0000-0000-000017050000}"/>
    <cellStyle name="Normal 2 6 3 2 2 3" xfId="759" xr:uid="{00000000-0005-0000-0000-00001A050000}"/>
    <cellStyle name="Normal 2 6 3 2 2 3 2" xfId="2264" xr:uid="{00000000-0005-0000-0000-00001A050000}"/>
    <cellStyle name="Normal 2 6 3 2 2 4" xfId="1257" xr:uid="{00000000-0005-0000-0000-00001B050000}"/>
    <cellStyle name="Normal 2 6 3 2 2 4 2" xfId="2762" xr:uid="{00000000-0005-0000-0000-00001B050000}"/>
    <cellStyle name="Normal 2 6 3 2 2 5" xfId="1749" xr:uid="{00000000-0005-0000-0000-000016050000}"/>
    <cellStyle name="Normal 2 6 3 2 3" xfId="290" xr:uid="{00000000-0005-0000-0000-00001C050000}"/>
    <cellStyle name="Normal 2 6 3 2 3 2" xfId="574" xr:uid="{00000000-0005-0000-0000-00001D050000}"/>
    <cellStyle name="Normal 2 6 3 2 3 2 2" xfId="1076" xr:uid="{00000000-0005-0000-0000-00001E050000}"/>
    <cellStyle name="Normal 2 6 3 2 3 2 2 2" xfId="2581" xr:uid="{00000000-0005-0000-0000-00001E050000}"/>
    <cellStyle name="Normal 2 6 3 2 3 2 3" xfId="1574" xr:uid="{00000000-0005-0000-0000-00001F050000}"/>
    <cellStyle name="Normal 2 6 3 2 3 2 3 2" xfId="3079" xr:uid="{00000000-0005-0000-0000-00001F050000}"/>
    <cellStyle name="Normal 2 6 3 2 3 2 4" xfId="2084" xr:uid="{00000000-0005-0000-0000-00001D050000}"/>
    <cellStyle name="Normal 2 6 3 2 3 3" xfId="836" xr:uid="{00000000-0005-0000-0000-000020050000}"/>
    <cellStyle name="Normal 2 6 3 2 3 3 2" xfId="2341" xr:uid="{00000000-0005-0000-0000-000020050000}"/>
    <cellStyle name="Normal 2 6 3 2 3 4" xfId="1334" xr:uid="{00000000-0005-0000-0000-000021050000}"/>
    <cellStyle name="Normal 2 6 3 2 3 4 2" xfId="2839" xr:uid="{00000000-0005-0000-0000-000021050000}"/>
    <cellStyle name="Normal 2 6 3 2 3 5" xfId="1826" xr:uid="{00000000-0005-0000-0000-00001C050000}"/>
    <cellStyle name="Normal 2 6 3 2 4" xfId="408" xr:uid="{00000000-0005-0000-0000-000022050000}"/>
    <cellStyle name="Normal 2 6 3 2 4 2" xfId="912" xr:uid="{00000000-0005-0000-0000-000023050000}"/>
    <cellStyle name="Normal 2 6 3 2 4 2 2" xfId="2417" xr:uid="{00000000-0005-0000-0000-000023050000}"/>
    <cellStyle name="Normal 2 6 3 2 4 3" xfId="1410" xr:uid="{00000000-0005-0000-0000-000024050000}"/>
    <cellStyle name="Normal 2 6 3 2 4 3 2" xfId="2915" xr:uid="{00000000-0005-0000-0000-000024050000}"/>
    <cellStyle name="Normal 2 6 3 2 4 4" xfId="1920" xr:uid="{00000000-0005-0000-0000-000022050000}"/>
    <cellStyle name="Normal 2 6 3 2 5" xfId="678" xr:uid="{00000000-0005-0000-0000-000025050000}"/>
    <cellStyle name="Normal 2 6 3 2 5 2" xfId="2183" xr:uid="{00000000-0005-0000-0000-000025050000}"/>
    <cellStyle name="Normal 2 6 3 2 6" xfId="1152" xr:uid="{00000000-0005-0000-0000-000026050000}"/>
    <cellStyle name="Normal 2 6 3 2 6 2" xfId="2657" xr:uid="{00000000-0005-0000-0000-000026050000}"/>
    <cellStyle name="Normal 2 6 3 2 7" xfId="1668" xr:uid="{00000000-0005-0000-0000-000015050000}"/>
    <cellStyle name="Normal 2 6 3 3" xfId="172" xr:uid="{00000000-0005-0000-0000-000027050000}"/>
    <cellStyle name="Normal 2 6 3 3 2" xfId="462" xr:uid="{00000000-0005-0000-0000-000028050000}"/>
    <cellStyle name="Normal 2 6 3 3 2 2" xfId="964" xr:uid="{00000000-0005-0000-0000-000029050000}"/>
    <cellStyle name="Normal 2 6 3 3 2 2 2" xfId="2469" xr:uid="{00000000-0005-0000-0000-000029050000}"/>
    <cellStyle name="Normal 2 6 3 3 2 3" xfId="1462" xr:uid="{00000000-0005-0000-0000-00002A050000}"/>
    <cellStyle name="Normal 2 6 3 3 2 3 2" xfId="2967" xr:uid="{00000000-0005-0000-0000-00002A050000}"/>
    <cellStyle name="Normal 2 6 3 3 2 4" xfId="1972" xr:uid="{00000000-0005-0000-0000-000028050000}"/>
    <cellStyle name="Normal 2 6 3 3 3" xfId="724" xr:uid="{00000000-0005-0000-0000-00002B050000}"/>
    <cellStyle name="Normal 2 6 3 3 3 2" xfId="2229" xr:uid="{00000000-0005-0000-0000-00002B050000}"/>
    <cellStyle name="Normal 2 6 3 3 4" xfId="1222" xr:uid="{00000000-0005-0000-0000-00002C050000}"/>
    <cellStyle name="Normal 2 6 3 3 4 2" xfId="2727" xr:uid="{00000000-0005-0000-0000-00002C050000}"/>
    <cellStyle name="Normal 2 6 3 3 5" xfId="1714" xr:uid="{00000000-0005-0000-0000-000027050000}"/>
    <cellStyle name="Normal 2 6 3 4" xfId="255" xr:uid="{00000000-0005-0000-0000-00002D050000}"/>
    <cellStyle name="Normal 2 6 3 4 2" xfId="539" xr:uid="{00000000-0005-0000-0000-00002E050000}"/>
    <cellStyle name="Normal 2 6 3 4 2 2" xfId="1041" xr:uid="{00000000-0005-0000-0000-00002F050000}"/>
    <cellStyle name="Normal 2 6 3 4 2 2 2" xfId="2546" xr:uid="{00000000-0005-0000-0000-00002F050000}"/>
    <cellStyle name="Normal 2 6 3 4 2 3" xfId="1539" xr:uid="{00000000-0005-0000-0000-000030050000}"/>
    <cellStyle name="Normal 2 6 3 4 2 3 2" xfId="3044" xr:uid="{00000000-0005-0000-0000-000030050000}"/>
    <cellStyle name="Normal 2 6 3 4 2 4" xfId="2049" xr:uid="{00000000-0005-0000-0000-00002E050000}"/>
    <cellStyle name="Normal 2 6 3 4 3" xfId="801" xr:uid="{00000000-0005-0000-0000-000031050000}"/>
    <cellStyle name="Normal 2 6 3 4 3 2" xfId="2306" xr:uid="{00000000-0005-0000-0000-000031050000}"/>
    <cellStyle name="Normal 2 6 3 4 4" xfId="1299" xr:uid="{00000000-0005-0000-0000-000032050000}"/>
    <cellStyle name="Normal 2 6 3 4 4 2" xfId="2804" xr:uid="{00000000-0005-0000-0000-000032050000}"/>
    <cellStyle name="Normal 2 6 3 4 5" xfId="1791" xr:uid="{00000000-0005-0000-0000-00002D050000}"/>
    <cellStyle name="Normal 2 6 3 5" xfId="373" xr:uid="{00000000-0005-0000-0000-000033050000}"/>
    <cellStyle name="Normal 2 6 3 5 2" xfId="877" xr:uid="{00000000-0005-0000-0000-000034050000}"/>
    <cellStyle name="Normal 2 6 3 5 2 2" xfId="2382" xr:uid="{00000000-0005-0000-0000-000034050000}"/>
    <cellStyle name="Normal 2 6 3 5 3" xfId="1375" xr:uid="{00000000-0005-0000-0000-000035050000}"/>
    <cellStyle name="Normal 2 6 3 5 3 2" xfId="2880" xr:uid="{00000000-0005-0000-0000-000035050000}"/>
    <cellStyle name="Normal 2 6 3 5 4" xfId="1885" xr:uid="{00000000-0005-0000-0000-000033050000}"/>
    <cellStyle name="Normal 2 6 3 6" xfId="643" xr:uid="{00000000-0005-0000-0000-000036050000}"/>
    <cellStyle name="Normal 2 6 3 6 2" xfId="2148" xr:uid="{00000000-0005-0000-0000-000036050000}"/>
    <cellStyle name="Normal 2 6 3 7" xfId="1117" xr:uid="{00000000-0005-0000-0000-000037050000}"/>
    <cellStyle name="Normal 2 6 3 7 2" xfId="2622" xr:uid="{00000000-0005-0000-0000-000037050000}"/>
    <cellStyle name="Normal 2 6 3 8" xfId="1633" xr:uid="{00000000-0005-0000-0000-000014050000}"/>
    <cellStyle name="Normal 2 6 4" xfId="70" xr:uid="{00000000-0005-0000-0000-000038050000}"/>
    <cellStyle name="Normal 2 6 4 2" xfId="178" xr:uid="{00000000-0005-0000-0000-000039050000}"/>
    <cellStyle name="Normal 2 6 4 2 2" xfId="468" xr:uid="{00000000-0005-0000-0000-00003A050000}"/>
    <cellStyle name="Normal 2 6 4 2 2 2" xfId="970" xr:uid="{00000000-0005-0000-0000-00003B050000}"/>
    <cellStyle name="Normal 2 6 4 2 2 2 2" xfId="2475" xr:uid="{00000000-0005-0000-0000-00003B050000}"/>
    <cellStyle name="Normal 2 6 4 2 2 3" xfId="1468" xr:uid="{00000000-0005-0000-0000-00003C050000}"/>
    <cellStyle name="Normal 2 6 4 2 2 3 2" xfId="2973" xr:uid="{00000000-0005-0000-0000-00003C050000}"/>
    <cellStyle name="Normal 2 6 4 2 2 4" xfId="1978" xr:uid="{00000000-0005-0000-0000-00003A050000}"/>
    <cellStyle name="Normal 2 6 4 2 3" xfId="730" xr:uid="{00000000-0005-0000-0000-00003D050000}"/>
    <cellStyle name="Normal 2 6 4 2 3 2" xfId="2235" xr:uid="{00000000-0005-0000-0000-00003D050000}"/>
    <cellStyle name="Normal 2 6 4 2 4" xfId="1228" xr:uid="{00000000-0005-0000-0000-00003E050000}"/>
    <cellStyle name="Normal 2 6 4 2 4 2" xfId="2733" xr:uid="{00000000-0005-0000-0000-00003E050000}"/>
    <cellStyle name="Normal 2 6 4 2 5" xfId="1720" xr:uid="{00000000-0005-0000-0000-000039050000}"/>
    <cellStyle name="Normal 2 6 4 3" xfId="261" xr:uid="{00000000-0005-0000-0000-00003F050000}"/>
    <cellStyle name="Normal 2 6 4 3 2" xfId="545" xr:uid="{00000000-0005-0000-0000-000040050000}"/>
    <cellStyle name="Normal 2 6 4 3 2 2" xfId="1047" xr:uid="{00000000-0005-0000-0000-000041050000}"/>
    <cellStyle name="Normal 2 6 4 3 2 2 2" xfId="2552" xr:uid="{00000000-0005-0000-0000-000041050000}"/>
    <cellStyle name="Normal 2 6 4 3 2 3" xfId="1545" xr:uid="{00000000-0005-0000-0000-000042050000}"/>
    <cellStyle name="Normal 2 6 4 3 2 3 2" xfId="3050" xr:uid="{00000000-0005-0000-0000-000042050000}"/>
    <cellStyle name="Normal 2 6 4 3 2 4" xfId="2055" xr:uid="{00000000-0005-0000-0000-000040050000}"/>
    <cellStyle name="Normal 2 6 4 3 3" xfId="807" xr:uid="{00000000-0005-0000-0000-000043050000}"/>
    <cellStyle name="Normal 2 6 4 3 3 2" xfId="2312" xr:uid="{00000000-0005-0000-0000-000043050000}"/>
    <cellStyle name="Normal 2 6 4 3 4" xfId="1305" xr:uid="{00000000-0005-0000-0000-000044050000}"/>
    <cellStyle name="Normal 2 6 4 3 4 2" xfId="2810" xr:uid="{00000000-0005-0000-0000-000044050000}"/>
    <cellStyle name="Normal 2 6 4 3 5" xfId="1797" xr:uid="{00000000-0005-0000-0000-00003F050000}"/>
    <cellStyle name="Normal 2 6 4 4" xfId="379" xr:uid="{00000000-0005-0000-0000-000045050000}"/>
    <cellStyle name="Normal 2 6 4 4 2" xfId="883" xr:uid="{00000000-0005-0000-0000-000046050000}"/>
    <cellStyle name="Normal 2 6 4 4 2 2" xfId="2388" xr:uid="{00000000-0005-0000-0000-000046050000}"/>
    <cellStyle name="Normal 2 6 4 4 3" xfId="1381" xr:uid="{00000000-0005-0000-0000-000047050000}"/>
    <cellStyle name="Normal 2 6 4 4 3 2" xfId="2886" xr:uid="{00000000-0005-0000-0000-000047050000}"/>
    <cellStyle name="Normal 2 6 4 4 4" xfId="1891" xr:uid="{00000000-0005-0000-0000-000045050000}"/>
    <cellStyle name="Normal 2 6 4 5" xfId="649" xr:uid="{00000000-0005-0000-0000-000048050000}"/>
    <cellStyle name="Normal 2 6 4 5 2" xfId="2154" xr:uid="{00000000-0005-0000-0000-000048050000}"/>
    <cellStyle name="Normal 2 6 4 6" xfId="1123" xr:uid="{00000000-0005-0000-0000-000049050000}"/>
    <cellStyle name="Normal 2 6 4 6 2" xfId="2628" xr:uid="{00000000-0005-0000-0000-000049050000}"/>
    <cellStyle name="Normal 2 6 4 7" xfId="1639" xr:uid="{00000000-0005-0000-0000-000038050000}"/>
    <cellStyle name="Normal 2 6 5" xfId="143" xr:uid="{00000000-0005-0000-0000-00004A050000}"/>
    <cellStyle name="Normal 2 6 5 2" xfId="433" xr:uid="{00000000-0005-0000-0000-00004B050000}"/>
    <cellStyle name="Normal 2 6 5 2 2" xfId="935" xr:uid="{00000000-0005-0000-0000-00004C050000}"/>
    <cellStyle name="Normal 2 6 5 2 2 2" xfId="2440" xr:uid="{00000000-0005-0000-0000-00004C050000}"/>
    <cellStyle name="Normal 2 6 5 2 3" xfId="1433" xr:uid="{00000000-0005-0000-0000-00004D050000}"/>
    <cellStyle name="Normal 2 6 5 2 3 2" xfId="2938" xr:uid="{00000000-0005-0000-0000-00004D050000}"/>
    <cellStyle name="Normal 2 6 5 2 4" xfId="1943" xr:uid="{00000000-0005-0000-0000-00004B050000}"/>
    <cellStyle name="Normal 2 6 5 3" xfId="695" xr:uid="{00000000-0005-0000-0000-00004E050000}"/>
    <cellStyle name="Normal 2 6 5 3 2" xfId="2200" xr:uid="{00000000-0005-0000-0000-00004E050000}"/>
    <cellStyle name="Normal 2 6 5 4" xfId="1193" xr:uid="{00000000-0005-0000-0000-00004F050000}"/>
    <cellStyle name="Normal 2 6 5 4 2" xfId="2698" xr:uid="{00000000-0005-0000-0000-00004F050000}"/>
    <cellStyle name="Normal 2 6 5 5" xfId="1685" xr:uid="{00000000-0005-0000-0000-00004A050000}"/>
    <cellStyle name="Normal 2 6 6" xfId="226" xr:uid="{00000000-0005-0000-0000-000050050000}"/>
    <cellStyle name="Normal 2 6 6 2" xfId="510" xr:uid="{00000000-0005-0000-0000-000051050000}"/>
    <cellStyle name="Normal 2 6 6 2 2" xfId="1012" xr:uid="{00000000-0005-0000-0000-000052050000}"/>
    <cellStyle name="Normal 2 6 6 2 2 2" xfId="2517" xr:uid="{00000000-0005-0000-0000-000052050000}"/>
    <cellStyle name="Normal 2 6 6 2 3" xfId="1510" xr:uid="{00000000-0005-0000-0000-000053050000}"/>
    <cellStyle name="Normal 2 6 6 2 3 2" xfId="3015" xr:uid="{00000000-0005-0000-0000-000053050000}"/>
    <cellStyle name="Normal 2 6 6 2 4" xfId="2020" xr:uid="{00000000-0005-0000-0000-000051050000}"/>
    <cellStyle name="Normal 2 6 6 3" xfId="772" xr:uid="{00000000-0005-0000-0000-000054050000}"/>
    <cellStyle name="Normal 2 6 6 3 2" xfId="2277" xr:uid="{00000000-0005-0000-0000-000054050000}"/>
    <cellStyle name="Normal 2 6 6 4" xfId="1270" xr:uid="{00000000-0005-0000-0000-000055050000}"/>
    <cellStyle name="Normal 2 6 6 4 2" xfId="2775" xr:uid="{00000000-0005-0000-0000-000055050000}"/>
    <cellStyle name="Normal 2 6 6 5" xfId="1762" xr:uid="{00000000-0005-0000-0000-000050050000}"/>
    <cellStyle name="Normal 2 6 7" xfId="344" xr:uid="{00000000-0005-0000-0000-000056050000}"/>
    <cellStyle name="Normal 2 6 7 2" xfId="848" xr:uid="{00000000-0005-0000-0000-000057050000}"/>
    <cellStyle name="Normal 2 6 7 2 2" xfId="2353" xr:uid="{00000000-0005-0000-0000-000057050000}"/>
    <cellStyle name="Normal 2 6 7 3" xfId="1346" xr:uid="{00000000-0005-0000-0000-000058050000}"/>
    <cellStyle name="Normal 2 6 7 3 2" xfId="2851" xr:uid="{00000000-0005-0000-0000-000058050000}"/>
    <cellStyle name="Normal 2 6 7 4" xfId="1856" xr:uid="{00000000-0005-0000-0000-000056050000}"/>
    <cellStyle name="Normal 2 6 8" xfId="614" xr:uid="{00000000-0005-0000-0000-000059050000}"/>
    <cellStyle name="Normal 2 6 8 2" xfId="2119" xr:uid="{00000000-0005-0000-0000-000059050000}"/>
    <cellStyle name="Normal 2 6 9" xfId="1088" xr:uid="{00000000-0005-0000-0000-00005A050000}"/>
    <cellStyle name="Normal 2 6 9 2" xfId="2593" xr:uid="{00000000-0005-0000-0000-00005A050000}"/>
    <cellStyle name="Normal 2 7" xfId="36" xr:uid="{00000000-0005-0000-0000-00005B050000}"/>
    <cellStyle name="Normal 2 7 2" xfId="71" xr:uid="{00000000-0005-0000-0000-00005C050000}"/>
    <cellStyle name="Normal 2 7 2 2" xfId="179" xr:uid="{00000000-0005-0000-0000-00005D050000}"/>
    <cellStyle name="Normal 2 7 2 2 2" xfId="469" xr:uid="{00000000-0005-0000-0000-00005E050000}"/>
    <cellStyle name="Normal 2 7 2 2 2 2" xfId="971" xr:uid="{00000000-0005-0000-0000-00005F050000}"/>
    <cellStyle name="Normal 2 7 2 2 2 2 2" xfId="2476" xr:uid="{00000000-0005-0000-0000-00005F050000}"/>
    <cellStyle name="Normal 2 7 2 2 2 3" xfId="1469" xr:uid="{00000000-0005-0000-0000-000060050000}"/>
    <cellStyle name="Normal 2 7 2 2 2 3 2" xfId="2974" xr:uid="{00000000-0005-0000-0000-000060050000}"/>
    <cellStyle name="Normal 2 7 2 2 2 4" xfId="1979" xr:uid="{00000000-0005-0000-0000-00005E050000}"/>
    <cellStyle name="Normal 2 7 2 2 3" xfId="731" xr:uid="{00000000-0005-0000-0000-000061050000}"/>
    <cellStyle name="Normal 2 7 2 2 3 2" xfId="2236" xr:uid="{00000000-0005-0000-0000-000061050000}"/>
    <cellStyle name="Normal 2 7 2 2 4" xfId="1229" xr:uid="{00000000-0005-0000-0000-000062050000}"/>
    <cellStyle name="Normal 2 7 2 2 4 2" xfId="2734" xr:uid="{00000000-0005-0000-0000-000062050000}"/>
    <cellStyle name="Normal 2 7 2 2 5" xfId="1721" xr:uid="{00000000-0005-0000-0000-00005D050000}"/>
    <cellStyle name="Normal 2 7 2 3" xfId="262" xr:uid="{00000000-0005-0000-0000-000063050000}"/>
    <cellStyle name="Normal 2 7 2 3 2" xfId="546" xr:uid="{00000000-0005-0000-0000-000064050000}"/>
    <cellStyle name="Normal 2 7 2 3 2 2" xfId="1048" xr:uid="{00000000-0005-0000-0000-000065050000}"/>
    <cellStyle name="Normal 2 7 2 3 2 2 2" xfId="2553" xr:uid="{00000000-0005-0000-0000-000065050000}"/>
    <cellStyle name="Normal 2 7 2 3 2 3" xfId="1546" xr:uid="{00000000-0005-0000-0000-000066050000}"/>
    <cellStyle name="Normal 2 7 2 3 2 3 2" xfId="3051" xr:uid="{00000000-0005-0000-0000-000066050000}"/>
    <cellStyle name="Normal 2 7 2 3 2 4" xfId="2056" xr:uid="{00000000-0005-0000-0000-000064050000}"/>
    <cellStyle name="Normal 2 7 2 3 3" xfId="808" xr:uid="{00000000-0005-0000-0000-000067050000}"/>
    <cellStyle name="Normal 2 7 2 3 3 2" xfId="2313" xr:uid="{00000000-0005-0000-0000-000067050000}"/>
    <cellStyle name="Normal 2 7 2 3 4" xfId="1306" xr:uid="{00000000-0005-0000-0000-000068050000}"/>
    <cellStyle name="Normal 2 7 2 3 4 2" xfId="2811" xr:uid="{00000000-0005-0000-0000-000068050000}"/>
    <cellStyle name="Normal 2 7 2 3 5" xfId="1798" xr:uid="{00000000-0005-0000-0000-000063050000}"/>
    <cellStyle name="Normal 2 7 2 4" xfId="380" xr:uid="{00000000-0005-0000-0000-000069050000}"/>
    <cellStyle name="Normal 2 7 2 4 2" xfId="884" xr:uid="{00000000-0005-0000-0000-00006A050000}"/>
    <cellStyle name="Normal 2 7 2 4 2 2" xfId="2389" xr:uid="{00000000-0005-0000-0000-00006A050000}"/>
    <cellStyle name="Normal 2 7 2 4 3" xfId="1382" xr:uid="{00000000-0005-0000-0000-00006B050000}"/>
    <cellStyle name="Normal 2 7 2 4 3 2" xfId="2887" xr:uid="{00000000-0005-0000-0000-00006B050000}"/>
    <cellStyle name="Normal 2 7 2 4 4" xfId="1892" xr:uid="{00000000-0005-0000-0000-000069050000}"/>
    <cellStyle name="Normal 2 7 2 5" xfId="650" xr:uid="{00000000-0005-0000-0000-00006C050000}"/>
    <cellStyle name="Normal 2 7 2 5 2" xfId="2155" xr:uid="{00000000-0005-0000-0000-00006C050000}"/>
    <cellStyle name="Normal 2 7 2 6" xfId="1124" xr:uid="{00000000-0005-0000-0000-00006D050000}"/>
    <cellStyle name="Normal 2 7 2 6 2" xfId="2629" xr:uid="{00000000-0005-0000-0000-00006D050000}"/>
    <cellStyle name="Normal 2 7 2 7" xfId="1640" xr:uid="{00000000-0005-0000-0000-00005C050000}"/>
    <cellStyle name="Normal 2 7 3" xfId="144" xr:uid="{00000000-0005-0000-0000-00006E050000}"/>
    <cellStyle name="Normal 2 7 3 2" xfId="434" xr:uid="{00000000-0005-0000-0000-00006F050000}"/>
    <cellStyle name="Normal 2 7 3 2 2" xfId="936" xr:uid="{00000000-0005-0000-0000-000070050000}"/>
    <cellStyle name="Normal 2 7 3 2 2 2" xfId="2441" xr:uid="{00000000-0005-0000-0000-000070050000}"/>
    <cellStyle name="Normal 2 7 3 2 3" xfId="1434" xr:uid="{00000000-0005-0000-0000-000071050000}"/>
    <cellStyle name="Normal 2 7 3 2 3 2" xfId="2939" xr:uid="{00000000-0005-0000-0000-000071050000}"/>
    <cellStyle name="Normal 2 7 3 2 4" xfId="1944" xr:uid="{00000000-0005-0000-0000-00006F050000}"/>
    <cellStyle name="Normal 2 7 3 3" xfId="696" xr:uid="{00000000-0005-0000-0000-000072050000}"/>
    <cellStyle name="Normal 2 7 3 3 2" xfId="2201" xr:uid="{00000000-0005-0000-0000-000072050000}"/>
    <cellStyle name="Normal 2 7 3 4" xfId="1194" xr:uid="{00000000-0005-0000-0000-000073050000}"/>
    <cellStyle name="Normal 2 7 3 4 2" xfId="2699" xr:uid="{00000000-0005-0000-0000-000073050000}"/>
    <cellStyle name="Normal 2 7 3 5" xfId="1686" xr:uid="{00000000-0005-0000-0000-00006E050000}"/>
    <cellStyle name="Normal 2 7 4" xfId="227" xr:uid="{00000000-0005-0000-0000-000074050000}"/>
    <cellStyle name="Normal 2 7 4 2" xfId="511" xr:uid="{00000000-0005-0000-0000-000075050000}"/>
    <cellStyle name="Normal 2 7 4 2 2" xfId="1013" xr:uid="{00000000-0005-0000-0000-000076050000}"/>
    <cellStyle name="Normal 2 7 4 2 2 2" xfId="2518" xr:uid="{00000000-0005-0000-0000-000076050000}"/>
    <cellStyle name="Normal 2 7 4 2 3" xfId="1511" xr:uid="{00000000-0005-0000-0000-000077050000}"/>
    <cellStyle name="Normal 2 7 4 2 3 2" xfId="3016" xr:uid="{00000000-0005-0000-0000-000077050000}"/>
    <cellStyle name="Normal 2 7 4 2 4" xfId="2021" xr:uid="{00000000-0005-0000-0000-000075050000}"/>
    <cellStyle name="Normal 2 7 4 3" xfId="773" xr:uid="{00000000-0005-0000-0000-000078050000}"/>
    <cellStyle name="Normal 2 7 4 3 2" xfId="2278" xr:uid="{00000000-0005-0000-0000-000078050000}"/>
    <cellStyle name="Normal 2 7 4 4" xfId="1271" xr:uid="{00000000-0005-0000-0000-000079050000}"/>
    <cellStyle name="Normal 2 7 4 4 2" xfId="2776" xr:uid="{00000000-0005-0000-0000-000079050000}"/>
    <cellStyle name="Normal 2 7 4 5" xfId="1763" xr:uid="{00000000-0005-0000-0000-000074050000}"/>
    <cellStyle name="Normal 2 7 5" xfId="345" xr:uid="{00000000-0005-0000-0000-00007A050000}"/>
    <cellStyle name="Normal 2 7 5 2" xfId="849" xr:uid="{00000000-0005-0000-0000-00007B050000}"/>
    <cellStyle name="Normal 2 7 5 2 2" xfId="2354" xr:uid="{00000000-0005-0000-0000-00007B050000}"/>
    <cellStyle name="Normal 2 7 5 3" xfId="1347" xr:uid="{00000000-0005-0000-0000-00007C050000}"/>
    <cellStyle name="Normal 2 7 5 3 2" xfId="2852" xr:uid="{00000000-0005-0000-0000-00007C050000}"/>
    <cellStyle name="Normal 2 7 5 4" xfId="1857" xr:uid="{00000000-0005-0000-0000-00007A050000}"/>
    <cellStyle name="Normal 2 7 6" xfId="615" xr:uid="{00000000-0005-0000-0000-00007D050000}"/>
    <cellStyle name="Normal 2 7 6 2" xfId="2120" xr:uid="{00000000-0005-0000-0000-00007D050000}"/>
    <cellStyle name="Normal 2 7 7" xfId="1089" xr:uid="{00000000-0005-0000-0000-00007E050000}"/>
    <cellStyle name="Normal 2 7 7 2" xfId="2594" xr:uid="{00000000-0005-0000-0000-00007E050000}"/>
    <cellStyle name="Normal 2 7 8" xfId="1605" xr:uid="{00000000-0005-0000-0000-00005B050000}"/>
    <cellStyle name="Normal 2 8" xfId="37" xr:uid="{00000000-0005-0000-0000-00007F050000}"/>
    <cellStyle name="Normal 2 8 2" xfId="72" xr:uid="{00000000-0005-0000-0000-000080050000}"/>
    <cellStyle name="Normal 2 8 2 2" xfId="180" xr:uid="{00000000-0005-0000-0000-000081050000}"/>
    <cellStyle name="Normal 2 8 2 2 2" xfId="470" xr:uid="{00000000-0005-0000-0000-000082050000}"/>
    <cellStyle name="Normal 2 8 2 2 2 2" xfId="972" xr:uid="{00000000-0005-0000-0000-000083050000}"/>
    <cellStyle name="Normal 2 8 2 2 2 2 2" xfId="2477" xr:uid="{00000000-0005-0000-0000-000083050000}"/>
    <cellStyle name="Normal 2 8 2 2 2 3" xfId="1470" xr:uid="{00000000-0005-0000-0000-000084050000}"/>
    <cellStyle name="Normal 2 8 2 2 2 3 2" xfId="2975" xr:uid="{00000000-0005-0000-0000-000084050000}"/>
    <cellStyle name="Normal 2 8 2 2 2 4" xfId="1980" xr:uid="{00000000-0005-0000-0000-000082050000}"/>
    <cellStyle name="Normal 2 8 2 2 3" xfId="732" xr:uid="{00000000-0005-0000-0000-000085050000}"/>
    <cellStyle name="Normal 2 8 2 2 3 2" xfId="2237" xr:uid="{00000000-0005-0000-0000-000085050000}"/>
    <cellStyle name="Normal 2 8 2 2 4" xfId="1230" xr:uid="{00000000-0005-0000-0000-000086050000}"/>
    <cellStyle name="Normal 2 8 2 2 4 2" xfId="2735" xr:uid="{00000000-0005-0000-0000-000086050000}"/>
    <cellStyle name="Normal 2 8 2 2 5" xfId="1722" xr:uid="{00000000-0005-0000-0000-000081050000}"/>
    <cellStyle name="Normal 2 8 2 3" xfId="263" xr:uid="{00000000-0005-0000-0000-000087050000}"/>
    <cellStyle name="Normal 2 8 2 3 2" xfId="547" xr:uid="{00000000-0005-0000-0000-000088050000}"/>
    <cellStyle name="Normal 2 8 2 3 2 2" xfId="1049" xr:uid="{00000000-0005-0000-0000-000089050000}"/>
    <cellStyle name="Normal 2 8 2 3 2 2 2" xfId="2554" xr:uid="{00000000-0005-0000-0000-000089050000}"/>
    <cellStyle name="Normal 2 8 2 3 2 3" xfId="1547" xr:uid="{00000000-0005-0000-0000-00008A050000}"/>
    <cellStyle name="Normal 2 8 2 3 2 3 2" xfId="3052" xr:uid="{00000000-0005-0000-0000-00008A050000}"/>
    <cellStyle name="Normal 2 8 2 3 2 4" xfId="2057" xr:uid="{00000000-0005-0000-0000-000088050000}"/>
    <cellStyle name="Normal 2 8 2 3 3" xfId="809" xr:uid="{00000000-0005-0000-0000-00008B050000}"/>
    <cellStyle name="Normal 2 8 2 3 3 2" xfId="2314" xr:uid="{00000000-0005-0000-0000-00008B050000}"/>
    <cellStyle name="Normal 2 8 2 3 4" xfId="1307" xr:uid="{00000000-0005-0000-0000-00008C050000}"/>
    <cellStyle name="Normal 2 8 2 3 4 2" xfId="2812" xr:uid="{00000000-0005-0000-0000-00008C050000}"/>
    <cellStyle name="Normal 2 8 2 3 5" xfId="1799" xr:uid="{00000000-0005-0000-0000-000087050000}"/>
    <cellStyle name="Normal 2 8 2 4" xfId="381" xr:uid="{00000000-0005-0000-0000-00008D050000}"/>
    <cellStyle name="Normal 2 8 2 4 2" xfId="885" xr:uid="{00000000-0005-0000-0000-00008E050000}"/>
    <cellStyle name="Normal 2 8 2 4 2 2" xfId="2390" xr:uid="{00000000-0005-0000-0000-00008E050000}"/>
    <cellStyle name="Normal 2 8 2 4 3" xfId="1383" xr:uid="{00000000-0005-0000-0000-00008F050000}"/>
    <cellStyle name="Normal 2 8 2 4 3 2" xfId="2888" xr:uid="{00000000-0005-0000-0000-00008F050000}"/>
    <cellStyle name="Normal 2 8 2 4 4" xfId="1893" xr:uid="{00000000-0005-0000-0000-00008D050000}"/>
    <cellStyle name="Normal 2 8 2 5" xfId="651" xr:uid="{00000000-0005-0000-0000-000090050000}"/>
    <cellStyle name="Normal 2 8 2 5 2" xfId="2156" xr:uid="{00000000-0005-0000-0000-000090050000}"/>
    <cellStyle name="Normal 2 8 2 6" xfId="1125" xr:uid="{00000000-0005-0000-0000-000091050000}"/>
    <cellStyle name="Normal 2 8 2 6 2" xfId="2630" xr:uid="{00000000-0005-0000-0000-000091050000}"/>
    <cellStyle name="Normal 2 8 2 7" xfId="1641" xr:uid="{00000000-0005-0000-0000-000080050000}"/>
    <cellStyle name="Normal 2 8 3" xfId="145" xr:uid="{00000000-0005-0000-0000-000092050000}"/>
    <cellStyle name="Normal 2 8 3 2" xfId="435" xr:uid="{00000000-0005-0000-0000-000093050000}"/>
    <cellStyle name="Normal 2 8 3 2 2" xfId="937" xr:uid="{00000000-0005-0000-0000-000094050000}"/>
    <cellStyle name="Normal 2 8 3 2 2 2" xfId="2442" xr:uid="{00000000-0005-0000-0000-000094050000}"/>
    <cellStyle name="Normal 2 8 3 2 3" xfId="1435" xr:uid="{00000000-0005-0000-0000-000095050000}"/>
    <cellStyle name="Normal 2 8 3 2 3 2" xfId="2940" xr:uid="{00000000-0005-0000-0000-000095050000}"/>
    <cellStyle name="Normal 2 8 3 2 4" xfId="1945" xr:uid="{00000000-0005-0000-0000-000093050000}"/>
    <cellStyle name="Normal 2 8 3 3" xfId="697" xr:uid="{00000000-0005-0000-0000-000096050000}"/>
    <cellStyle name="Normal 2 8 3 3 2" xfId="2202" xr:uid="{00000000-0005-0000-0000-000096050000}"/>
    <cellStyle name="Normal 2 8 3 4" xfId="1195" xr:uid="{00000000-0005-0000-0000-000097050000}"/>
    <cellStyle name="Normal 2 8 3 4 2" xfId="2700" xr:uid="{00000000-0005-0000-0000-000097050000}"/>
    <cellStyle name="Normal 2 8 3 5" xfId="1687" xr:uid="{00000000-0005-0000-0000-000092050000}"/>
    <cellStyle name="Normal 2 8 4" xfId="228" xr:uid="{00000000-0005-0000-0000-000098050000}"/>
    <cellStyle name="Normal 2 8 4 2" xfId="512" xr:uid="{00000000-0005-0000-0000-000099050000}"/>
    <cellStyle name="Normal 2 8 4 2 2" xfId="1014" xr:uid="{00000000-0005-0000-0000-00009A050000}"/>
    <cellStyle name="Normal 2 8 4 2 2 2" xfId="2519" xr:uid="{00000000-0005-0000-0000-00009A050000}"/>
    <cellStyle name="Normal 2 8 4 2 3" xfId="1512" xr:uid="{00000000-0005-0000-0000-00009B050000}"/>
    <cellStyle name="Normal 2 8 4 2 3 2" xfId="3017" xr:uid="{00000000-0005-0000-0000-00009B050000}"/>
    <cellStyle name="Normal 2 8 4 2 4" xfId="2022" xr:uid="{00000000-0005-0000-0000-000099050000}"/>
    <cellStyle name="Normal 2 8 4 3" xfId="774" xr:uid="{00000000-0005-0000-0000-00009C050000}"/>
    <cellStyle name="Normal 2 8 4 3 2" xfId="2279" xr:uid="{00000000-0005-0000-0000-00009C050000}"/>
    <cellStyle name="Normal 2 8 4 4" xfId="1272" xr:uid="{00000000-0005-0000-0000-00009D050000}"/>
    <cellStyle name="Normal 2 8 4 4 2" xfId="2777" xr:uid="{00000000-0005-0000-0000-00009D050000}"/>
    <cellStyle name="Normal 2 8 4 5" xfId="1764" xr:uid="{00000000-0005-0000-0000-000098050000}"/>
    <cellStyle name="Normal 2 8 5" xfId="346" xr:uid="{00000000-0005-0000-0000-00009E050000}"/>
    <cellStyle name="Normal 2 8 5 2" xfId="850" xr:uid="{00000000-0005-0000-0000-00009F050000}"/>
    <cellStyle name="Normal 2 8 5 2 2" xfId="2355" xr:uid="{00000000-0005-0000-0000-00009F050000}"/>
    <cellStyle name="Normal 2 8 5 3" xfId="1348" xr:uid="{00000000-0005-0000-0000-0000A0050000}"/>
    <cellStyle name="Normal 2 8 5 3 2" xfId="2853" xr:uid="{00000000-0005-0000-0000-0000A0050000}"/>
    <cellStyle name="Normal 2 8 5 4" xfId="1858" xr:uid="{00000000-0005-0000-0000-00009E050000}"/>
    <cellStyle name="Normal 2 8 6" xfId="616" xr:uid="{00000000-0005-0000-0000-0000A1050000}"/>
    <cellStyle name="Normal 2 8 6 2" xfId="2121" xr:uid="{00000000-0005-0000-0000-0000A1050000}"/>
    <cellStyle name="Normal 2 8 7" xfId="1090" xr:uid="{00000000-0005-0000-0000-0000A2050000}"/>
    <cellStyle name="Normal 2 8 7 2" xfId="2595" xr:uid="{00000000-0005-0000-0000-0000A2050000}"/>
    <cellStyle name="Normal 2 8 8" xfId="1606" xr:uid="{00000000-0005-0000-0000-00007F050000}"/>
    <cellStyle name="Normal 2 9" xfId="38" xr:uid="{00000000-0005-0000-0000-0000A3050000}"/>
    <cellStyle name="Normal 2 9 2" xfId="73" xr:uid="{00000000-0005-0000-0000-0000A4050000}"/>
    <cellStyle name="Normal 2 9 2 2" xfId="181" xr:uid="{00000000-0005-0000-0000-0000A5050000}"/>
    <cellStyle name="Normal 2 9 2 2 2" xfId="471" xr:uid="{00000000-0005-0000-0000-0000A6050000}"/>
    <cellStyle name="Normal 2 9 2 2 2 2" xfId="973" xr:uid="{00000000-0005-0000-0000-0000A7050000}"/>
    <cellStyle name="Normal 2 9 2 2 2 2 2" xfId="2478" xr:uid="{00000000-0005-0000-0000-0000A7050000}"/>
    <cellStyle name="Normal 2 9 2 2 2 3" xfId="1471" xr:uid="{00000000-0005-0000-0000-0000A8050000}"/>
    <cellStyle name="Normal 2 9 2 2 2 3 2" xfId="2976" xr:uid="{00000000-0005-0000-0000-0000A8050000}"/>
    <cellStyle name="Normal 2 9 2 2 2 4" xfId="1981" xr:uid="{00000000-0005-0000-0000-0000A6050000}"/>
    <cellStyle name="Normal 2 9 2 2 3" xfId="733" xr:uid="{00000000-0005-0000-0000-0000A9050000}"/>
    <cellStyle name="Normal 2 9 2 2 3 2" xfId="2238" xr:uid="{00000000-0005-0000-0000-0000A9050000}"/>
    <cellStyle name="Normal 2 9 2 2 4" xfId="1231" xr:uid="{00000000-0005-0000-0000-0000AA050000}"/>
    <cellStyle name="Normal 2 9 2 2 4 2" xfId="2736" xr:uid="{00000000-0005-0000-0000-0000AA050000}"/>
    <cellStyle name="Normal 2 9 2 2 5" xfId="1723" xr:uid="{00000000-0005-0000-0000-0000A5050000}"/>
    <cellStyle name="Normal 2 9 2 3" xfId="264" xr:uid="{00000000-0005-0000-0000-0000AB050000}"/>
    <cellStyle name="Normal 2 9 2 3 2" xfId="548" xr:uid="{00000000-0005-0000-0000-0000AC050000}"/>
    <cellStyle name="Normal 2 9 2 3 2 2" xfId="1050" xr:uid="{00000000-0005-0000-0000-0000AD050000}"/>
    <cellStyle name="Normal 2 9 2 3 2 2 2" xfId="2555" xr:uid="{00000000-0005-0000-0000-0000AD050000}"/>
    <cellStyle name="Normal 2 9 2 3 2 3" xfId="1548" xr:uid="{00000000-0005-0000-0000-0000AE050000}"/>
    <cellStyle name="Normal 2 9 2 3 2 3 2" xfId="3053" xr:uid="{00000000-0005-0000-0000-0000AE050000}"/>
    <cellStyle name="Normal 2 9 2 3 2 4" xfId="2058" xr:uid="{00000000-0005-0000-0000-0000AC050000}"/>
    <cellStyle name="Normal 2 9 2 3 3" xfId="810" xr:uid="{00000000-0005-0000-0000-0000AF050000}"/>
    <cellStyle name="Normal 2 9 2 3 3 2" xfId="2315" xr:uid="{00000000-0005-0000-0000-0000AF050000}"/>
    <cellStyle name="Normal 2 9 2 3 4" xfId="1308" xr:uid="{00000000-0005-0000-0000-0000B0050000}"/>
    <cellStyle name="Normal 2 9 2 3 4 2" xfId="2813" xr:uid="{00000000-0005-0000-0000-0000B0050000}"/>
    <cellStyle name="Normal 2 9 2 3 5" xfId="1800" xr:uid="{00000000-0005-0000-0000-0000AB050000}"/>
    <cellStyle name="Normal 2 9 2 4" xfId="382" xr:uid="{00000000-0005-0000-0000-0000B1050000}"/>
    <cellStyle name="Normal 2 9 2 4 2" xfId="886" xr:uid="{00000000-0005-0000-0000-0000B2050000}"/>
    <cellStyle name="Normal 2 9 2 4 2 2" xfId="2391" xr:uid="{00000000-0005-0000-0000-0000B2050000}"/>
    <cellStyle name="Normal 2 9 2 4 3" xfId="1384" xr:uid="{00000000-0005-0000-0000-0000B3050000}"/>
    <cellStyle name="Normal 2 9 2 4 3 2" xfId="2889" xr:uid="{00000000-0005-0000-0000-0000B3050000}"/>
    <cellStyle name="Normal 2 9 2 4 4" xfId="1894" xr:uid="{00000000-0005-0000-0000-0000B1050000}"/>
    <cellStyle name="Normal 2 9 2 5" xfId="652" xr:uid="{00000000-0005-0000-0000-0000B4050000}"/>
    <cellStyle name="Normal 2 9 2 5 2" xfId="2157" xr:uid="{00000000-0005-0000-0000-0000B4050000}"/>
    <cellStyle name="Normal 2 9 2 6" xfId="1126" xr:uid="{00000000-0005-0000-0000-0000B5050000}"/>
    <cellStyle name="Normal 2 9 2 6 2" xfId="2631" xr:uid="{00000000-0005-0000-0000-0000B5050000}"/>
    <cellStyle name="Normal 2 9 2 7" xfId="1642" xr:uid="{00000000-0005-0000-0000-0000A4050000}"/>
    <cellStyle name="Normal 2 9 3" xfId="146" xr:uid="{00000000-0005-0000-0000-0000B6050000}"/>
    <cellStyle name="Normal 2 9 3 2" xfId="436" xr:uid="{00000000-0005-0000-0000-0000B7050000}"/>
    <cellStyle name="Normal 2 9 3 2 2" xfId="938" xr:uid="{00000000-0005-0000-0000-0000B8050000}"/>
    <cellStyle name="Normal 2 9 3 2 2 2" xfId="2443" xr:uid="{00000000-0005-0000-0000-0000B8050000}"/>
    <cellStyle name="Normal 2 9 3 2 3" xfId="1436" xr:uid="{00000000-0005-0000-0000-0000B9050000}"/>
    <cellStyle name="Normal 2 9 3 2 3 2" xfId="2941" xr:uid="{00000000-0005-0000-0000-0000B9050000}"/>
    <cellStyle name="Normal 2 9 3 2 4" xfId="1946" xr:uid="{00000000-0005-0000-0000-0000B7050000}"/>
    <cellStyle name="Normal 2 9 3 3" xfId="698" xr:uid="{00000000-0005-0000-0000-0000BA050000}"/>
    <cellStyle name="Normal 2 9 3 3 2" xfId="2203" xr:uid="{00000000-0005-0000-0000-0000BA050000}"/>
    <cellStyle name="Normal 2 9 3 4" xfId="1196" xr:uid="{00000000-0005-0000-0000-0000BB050000}"/>
    <cellStyle name="Normal 2 9 3 4 2" xfId="2701" xr:uid="{00000000-0005-0000-0000-0000BB050000}"/>
    <cellStyle name="Normal 2 9 3 5" xfId="1688" xr:uid="{00000000-0005-0000-0000-0000B6050000}"/>
    <cellStyle name="Normal 2 9 4" xfId="229" xr:uid="{00000000-0005-0000-0000-0000BC050000}"/>
    <cellStyle name="Normal 2 9 4 2" xfId="513" xr:uid="{00000000-0005-0000-0000-0000BD050000}"/>
    <cellStyle name="Normal 2 9 4 2 2" xfId="1015" xr:uid="{00000000-0005-0000-0000-0000BE050000}"/>
    <cellStyle name="Normal 2 9 4 2 2 2" xfId="2520" xr:uid="{00000000-0005-0000-0000-0000BE050000}"/>
    <cellStyle name="Normal 2 9 4 2 3" xfId="1513" xr:uid="{00000000-0005-0000-0000-0000BF050000}"/>
    <cellStyle name="Normal 2 9 4 2 3 2" xfId="3018" xr:uid="{00000000-0005-0000-0000-0000BF050000}"/>
    <cellStyle name="Normal 2 9 4 2 4" xfId="2023" xr:uid="{00000000-0005-0000-0000-0000BD050000}"/>
    <cellStyle name="Normal 2 9 4 3" xfId="775" xr:uid="{00000000-0005-0000-0000-0000C0050000}"/>
    <cellStyle name="Normal 2 9 4 3 2" xfId="2280" xr:uid="{00000000-0005-0000-0000-0000C0050000}"/>
    <cellStyle name="Normal 2 9 4 4" xfId="1273" xr:uid="{00000000-0005-0000-0000-0000C1050000}"/>
    <cellStyle name="Normal 2 9 4 4 2" xfId="2778" xr:uid="{00000000-0005-0000-0000-0000C1050000}"/>
    <cellStyle name="Normal 2 9 4 5" xfId="1765" xr:uid="{00000000-0005-0000-0000-0000BC050000}"/>
    <cellStyle name="Normal 2 9 5" xfId="347" xr:uid="{00000000-0005-0000-0000-0000C2050000}"/>
    <cellStyle name="Normal 2 9 5 2" xfId="851" xr:uid="{00000000-0005-0000-0000-0000C3050000}"/>
    <cellStyle name="Normal 2 9 5 2 2" xfId="2356" xr:uid="{00000000-0005-0000-0000-0000C3050000}"/>
    <cellStyle name="Normal 2 9 5 3" xfId="1349" xr:uid="{00000000-0005-0000-0000-0000C4050000}"/>
    <cellStyle name="Normal 2 9 5 3 2" xfId="2854" xr:uid="{00000000-0005-0000-0000-0000C4050000}"/>
    <cellStyle name="Normal 2 9 5 4" xfId="1859" xr:uid="{00000000-0005-0000-0000-0000C2050000}"/>
    <cellStyle name="Normal 2 9 6" xfId="617" xr:uid="{00000000-0005-0000-0000-0000C5050000}"/>
    <cellStyle name="Normal 2 9 6 2" xfId="2122" xr:uid="{00000000-0005-0000-0000-0000C5050000}"/>
    <cellStyle name="Normal 2 9 7" xfId="1091" xr:uid="{00000000-0005-0000-0000-0000C6050000}"/>
    <cellStyle name="Normal 2 9 7 2" xfId="2596" xr:uid="{00000000-0005-0000-0000-0000C6050000}"/>
    <cellStyle name="Normal 2 9 8" xfId="1607" xr:uid="{00000000-0005-0000-0000-0000A3050000}"/>
    <cellStyle name="Normal 3" xfId="12" xr:uid="{00000000-0005-0000-0000-0000C7050000}"/>
    <cellStyle name="Normal 3 2" xfId="13" xr:uid="{00000000-0005-0000-0000-0000C8050000}"/>
    <cellStyle name="Normal 3 2 2" xfId="14" xr:uid="{00000000-0005-0000-0000-0000C9050000}"/>
    <cellStyle name="Normal 3 2 2 2" xfId="22" xr:uid="{00000000-0005-0000-0000-0000CA050000}"/>
    <cellStyle name="Normal 3 2 3" xfId="19" xr:uid="{00000000-0005-0000-0000-0000CB050000}"/>
    <cellStyle name="Normal 3 3" xfId="15" xr:uid="{00000000-0005-0000-0000-0000CC050000}"/>
    <cellStyle name="Normal 3 3 2" xfId="125" xr:uid="{00000000-0005-0000-0000-0000CD050000}"/>
    <cellStyle name="Normal 3 4" xfId="217" xr:uid="{00000000-0005-0000-0000-0000CE050000}"/>
    <cellStyle name="Normal 4" xfId="16" xr:uid="{00000000-0005-0000-0000-0000CF050000}"/>
    <cellStyle name="Normal 4 2" xfId="126" xr:uid="{00000000-0005-0000-0000-0000D0050000}"/>
    <cellStyle name="Normal 4 2 2" xfId="210" xr:uid="{00000000-0005-0000-0000-0000D1050000}"/>
    <cellStyle name="Normal 4 2 2 2" xfId="500" xr:uid="{00000000-0005-0000-0000-0000D2050000}"/>
    <cellStyle name="Normal 4 2 2 2 2" xfId="1002" xr:uid="{00000000-0005-0000-0000-0000D3050000}"/>
    <cellStyle name="Normal 4 2 2 2 2 2" xfId="2507" xr:uid="{00000000-0005-0000-0000-0000D3050000}"/>
    <cellStyle name="Normal 4 2 2 2 3" xfId="1500" xr:uid="{00000000-0005-0000-0000-0000D4050000}"/>
    <cellStyle name="Normal 4 2 2 2 3 2" xfId="3005" xr:uid="{00000000-0005-0000-0000-0000D4050000}"/>
    <cellStyle name="Normal 4 2 2 2 4" xfId="2010" xr:uid="{00000000-0005-0000-0000-0000D2050000}"/>
    <cellStyle name="Normal 4 2 2 3" xfId="762" xr:uid="{00000000-0005-0000-0000-0000D5050000}"/>
    <cellStyle name="Normal 4 2 2 3 2" xfId="2267" xr:uid="{00000000-0005-0000-0000-0000D5050000}"/>
    <cellStyle name="Normal 4 2 2 4" xfId="1260" xr:uid="{00000000-0005-0000-0000-0000D6050000}"/>
    <cellStyle name="Normal 4 2 2 4 2" xfId="2765" xr:uid="{00000000-0005-0000-0000-0000D6050000}"/>
    <cellStyle name="Normal 4 2 2 5" xfId="1752" xr:uid="{00000000-0005-0000-0000-0000D1050000}"/>
    <cellStyle name="Normal 4 2 3" xfId="293" xr:uid="{00000000-0005-0000-0000-0000D7050000}"/>
    <cellStyle name="Normal 4 2 3 2" xfId="577" xr:uid="{00000000-0005-0000-0000-0000D8050000}"/>
    <cellStyle name="Normal 4 2 3 2 2" xfId="1079" xr:uid="{00000000-0005-0000-0000-0000D9050000}"/>
    <cellStyle name="Normal 4 2 3 2 2 2" xfId="2584" xr:uid="{00000000-0005-0000-0000-0000D9050000}"/>
    <cellStyle name="Normal 4 2 3 2 3" xfId="1577" xr:uid="{00000000-0005-0000-0000-0000DA050000}"/>
    <cellStyle name="Normal 4 2 3 2 3 2" xfId="3082" xr:uid="{00000000-0005-0000-0000-0000DA050000}"/>
    <cellStyle name="Normal 4 2 3 2 4" xfId="2087" xr:uid="{00000000-0005-0000-0000-0000D8050000}"/>
    <cellStyle name="Normal 4 2 3 3" xfId="839" xr:uid="{00000000-0005-0000-0000-0000DB050000}"/>
    <cellStyle name="Normal 4 2 3 3 2" xfId="2344" xr:uid="{00000000-0005-0000-0000-0000DB050000}"/>
    <cellStyle name="Normal 4 2 3 4" xfId="1337" xr:uid="{00000000-0005-0000-0000-0000DC050000}"/>
    <cellStyle name="Normal 4 2 3 4 2" xfId="2842" xr:uid="{00000000-0005-0000-0000-0000DC050000}"/>
    <cellStyle name="Normal 4 2 3 5" xfId="1829" xr:uid="{00000000-0005-0000-0000-0000D7050000}"/>
    <cellStyle name="Normal 4 2 4" xfId="411" xr:uid="{00000000-0005-0000-0000-0000DD050000}"/>
    <cellStyle name="Normal 4 2 4 2" xfId="915" xr:uid="{00000000-0005-0000-0000-0000DE050000}"/>
    <cellStyle name="Normal 4 2 4 2 2" xfId="2420" xr:uid="{00000000-0005-0000-0000-0000DE050000}"/>
    <cellStyle name="Normal 4 2 4 3" xfId="1413" xr:uid="{00000000-0005-0000-0000-0000DF050000}"/>
    <cellStyle name="Normal 4 2 4 3 2" xfId="2918" xr:uid="{00000000-0005-0000-0000-0000DF050000}"/>
    <cellStyle name="Normal 4 2 4 4" xfId="1923" xr:uid="{00000000-0005-0000-0000-0000DD050000}"/>
    <cellStyle name="Normal 4 2 5" xfId="681" xr:uid="{00000000-0005-0000-0000-0000E0050000}"/>
    <cellStyle name="Normal 4 2 5 2" xfId="2186" xr:uid="{00000000-0005-0000-0000-0000E0050000}"/>
    <cellStyle name="Normal 4 2 6" xfId="1155" xr:uid="{00000000-0005-0000-0000-0000E1050000}"/>
    <cellStyle name="Normal 4 2 6 2" xfId="2660" xr:uid="{00000000-0005-0000-0000-0000E1050000}"/>
    <cellStyle name="Normal 4 2 7" xfId="1671" xr:uid="{00000000-0005-0000-0000-0000D0050000}"/>
    <cellStyle name="Normal 4 3" xfId="28" xr:uid="{00000000-0005-0000-0000-0000E2050000}"/>
    <cellStyle name="Normal 4 4" xfId="134" xr:uid="{00000000-0005-0000-0000-0000E3050000}"/>
    <cellStyle name="Normal 4 4 2" xfId="424" xr:uid="{00000000-0005-0000-0000-0000E4050000}"/>
    <cellStyle name="Normal 4 4 2 2" xfId="926" xr:uid="{00000000-0005-0000-0000-0000E5050000}"/>
    <cellStyle name="Normal 4 4 2 2 2" xfId="2431" xr:uid="{00000000-0005-0000-0000-0000E5050000}"/>
    <cellStyle name="Normal 4 4 2 3" xfId="1424" xr:uid="{00000000-0005-0000-0000-0000E6050000}"/>
    <cellStyle name="Normal 4 4 2 3 2" xfId="2929" xr:uid="{00000000-0005-0000-0000-0000E6050000}"/>
    <cellStyle name="Normal 4 4 2 4" xfId="1934" xr:uid="{00000000-0005-0000-0000-0000E4050000}"/>
    <cellStyle name="Normal 4 4 3" xfId="686" xr:uid="{00000000-0005-0000-0000-0000E7050000}"/>
    <cellStyle name="Normal 4 4 3 2" xfId="2191" xr:uid="{00000000-0005-0000-0000-0000E7050000}"/>
    <cellStyle name="Normal 4 4 4" xfId="1184" xr:uid="{00000000-0005-0000-0000-0000E8050000}"/>
    <cellStyle name="Normal 4 4 4 2" xfId="2689" xr:uid="{00000000-0005-0000-0000-0000E8050000}"/>
    <cellStyle name="Normal 4 4 5" xfId="1676" xr:uid="{00000000-0005-0000-0000-0000E3050000}"/>
    <cellStyle name="Normal 4 5" xfId="605" xr:uid="{00000000-0005-0000-0000-0000E9050000}"/>
    <cellStyle name="Normal 4 5 2" xfId="2110" xr:uid="{00000000-0005-0000-0000-0000E9050000}"/>
    <cellStyle name="Normal 4 6" xfId="1595" xr:uid="{00000000-0005-0000-0000-0000CF050000}"/>
    <cellStyle name="Normal 5" xfId="20" xr:uid="{00000000-0005-0000-0000-0000EA050000}"/>
    <cellStyle name="Normal 5 2" xfId="128" xr:uid="{00000000-0005-0000-0000-0000EB050000}"/>
    <cellStyle name="Normal 5 2 2" xfId="211" xr:uid="{00000000-0005-0000-0000-0000EC050000}"/>
    <cellStyle name="Normal 5 2 2 2" xfId="501" xr:uid="{00000000-0005-0000-0000-0000ED050000}"/>
    <cellStyle name="Normal 5 2 2 2 2" xfId="1003" xr:uid="{00000000-0005-0000-0000-0000EE050000}"/>
    <cellStyle name="Normal 5 2 2 2 2 2" xfId="2508" xr:uid="{00000000-0005-0000-0000-0000EE050000}"/>
    <cellStyle name="Normal 5 2 2 2 3" xfId="1501" xr:uid="{00000000-0005-0000-0000-0000EF050000}"/>
    <cellStyle name="Normal 5 2 2 2 3 2" xfId="3006" xr:uid="{00000000-0005-0000-0000-0000EF050000}"/>
    <cellStyle name="Normal 5 2 2 2 4" xfId="2011" xr:uid="{00000000-0005-0000-0000-0000ED050000}"/>
    <cellStyle name="Normal 5 2 2 3" xfId="763" xr:uid="{00000000-0005-0000-0000-0000F0050000}"/>
    <cellStyle name="Normal 5 2 2 3 2" xfId="2268" xr:uid="{00000000-0005-0000-0000-0000F0050000}"/>
    <cellStyle name="Normal 5 2 2 4" xfId="1261" xr:uid="{00000000-0005-0000-0000-0000F1050000}"/>
    <cellStyle name="Normal 5 2 2 4 2" xfId="2766" xr:uid="{00000000-0005-0000-0000-0000F1050000}"/>
    <cellStyle name="Normal 5 2 2 5" xfId="1753" xr:uid="{00000000-0005-0000-0000-0000EC050000}"/>
    <cellStyle name="Normal 5 2 3" xfId="294" xr:uid="{00000000-0005-0000-0000-0000F2050000}"/>
    <cellStyle name="Normal 5 2 3 2" xfId="578" xr:uid="{00000000-0005-0000-0000-0000F3050000}"/>
    <cellStyle name="Normal 5 2 3 2 2" xfId="1080" xr:uid="{00000000-0005-0000-0000-0000F4050000}"/>
    <cellStyle name="Normal 5 2 3 2 2 2" xfId="2585" xr:uid="{00000000-0005-0000-0000-0000F4050000}"/>
    <cellStyle name="Normal 5 2 3 2 3" xfId="1578" xr:uid="{00000000-0005-0000-0000-0000F5050000}"/>
    <cellStyle name="Normal 5 2 3 2 3 2" xfId="3083" xr:uid="{00000000-0005-0000-0000-0000F5050000}"/>
    <cellStyle name="Normal 5 2 3 2 4" xfId="2088" xr:uid="{00000000-0005-0000-0000-0000F3050000}"/>
    <cellStyle name="Normal 5 2 3 3" xfId="840" xr:uid="{00000000-0005-0000-0000-0000F6050000}"/>
    <cellStyle name="Normal 5 2 3 3 2" xfId="2345" xr:uid="{00000000-0005-0000-0000-0000F6050000}"/>
    <cellStyle name="Normal 5 2 3 4" xfId="1338" xr:uid="{00000000-0005-0000-0000-0000F7050000}"/>
    <cellStyle name="Normal 5 2 3 4 2" xfId="2843" xr:uid="{00000000-0005-0000-0000-0000F7050000}"/>
    <cellStyle name="Normal 5 2 3 5" xfId="1830" xr:uid="{00000000-0005-0000-0000-0000F2050000}"/>
    <cellStyle name="Normal 5 2 4" xfId="412" xr:uid="{00000000-0005-0000-0000-0000F8050000}"/>
    <cellStyle name="Normal 5 2 4 2" xfId="916" xr:uid="{00000000-0005-0000-0000-0000F9050000}"/>
    <cellStyle name="Normal 5 2 4 2 2" xfId="2421" xr:uid="{00000000-0005-0000-0000-0000F9050000}"/>
    <cellStyle name="Normal 5 2 4 3" xfId="1414" xr:uid="{00000000-0005-0000-0000-0000FA050000}"/>
    <cellStyle name="Normal 5 2 4 3 2" xfId="2919" xr:uid="{00000000-0005-0000-0000-0000FA050000}"/>
    <cellStyle name="Normal 5 2 4 4" xfId="1924" xr:uid="{00000000-0005-0000-0000-0000F8050000}"/>
    <cellStyle name="Normal 5 2 5" xfId="682" xr:uid="{00000000-0005-0000-0000-0000FB050000}"/>
    <cellStyle name="Normal 5 2 5 2" xfId="2187" xr:uid="{00000000-0005-0000-0000-0000FB050000}"/>
    <cellStyle name="Normal 5 2 6" xfId="1156" xr:uid="{00000000-0005-0000-0000-0000FC050000}"/>
    <cellStyle name="Normal 5 2 6 2" xfId="2661" xr:uid="{00000000-0005-0000-0000-0000FC050000}"/>
    <cellStyle name="Normal 5 2 7" xfId="1672" xr:uid="{00000000-0005-0000-0000-0000EB050000}"/>
    <cellStyle name="Normal 5 3" xfId="107" xr:uid="{00000000-0005-0000-0000-0000FD050000}"/>
    <cellStyle name="Normal 5 3 2" xfId="297" xr:uid="{00000000-0005-0000-0000-0000FE050000}"/>
    <cellStyle name="Normal 5 3 2 2" xfId="580" xr:uid="{00000000-0005-0000-0000-0000FF050000}"/>
    <cellStyle name="Normal 5 3 2 3" xfId="584" xr:uid="{00000000-0005-0000-0000-000000060000}"/>
    <cellStyle name="Normal 5 3 2 3 2" xfId="1590" xr:uid="{00000000-0005-0000-0000-000001060000}"/>
    <cellStyle name="Normal 5 3 3" xfId="420" xr:uid="{00000000-0005-0000-0000-000002060000}"/>
    <cellStyle name="Normal 5 3 4" xfId="1588" xr:uid="{00000000-0005-0000-0000-000003060000}"/>
    <cellStyle name="Normal 5 4" xfId="135" xr:uid="{00000000-0005-0000-0000-000004060000}"/>
    <cellStyle name="Normal 5 4 2" xfId="425" xr:uid="{00000000-0005-0000-0000-000005060000}"/>
    <cellStyle name="Normal 5 4 2 2" xfId="927" xr:uid="{00000000-0005-0000-0000-000006060000}"/>
    <cellStyle name="Normal 5 4 2 2 2" xfId="2432" xr:uid="{00000000-0005-0000-0000-000006060000}"/>
    <cellStyle name="Normal 5 4 2 3" xfId="1425" xr:uid="{00000000-0005-0000-0000-000007060000}"/>
    <cellStyle name="Normal 5 4 2 3 2" xfId="2930" xr:uid="{00000000-0005-0000-0000-000007060000}"/>
    <cellStyle name="Normal 5 4 2 4" xfId="1935" xr:uid="{00000000-0005-0000-0000-000005060000}"/>
    <cellStyle name="Normal 5 4 3" xfId="687" xr:uid="{00000000-0005-0000-0000-000008060000}"/>
    <cellStyle name="Normal 5 4 3 2" xfId="1584" xr:uid="{00000000-0005-0000-0000-000009060000}"/>
    <cellStyle name="Normal 5 4 3 3" xfId="2192" xr:uid="{00000000-0005-0000-0000-000008060000}"/>
    <cellStyle name="Normal 5 4 4" xfId="1589" xr:uid="{00000000-0005-0000-0000-00000A060000}"/>
    <cellStyle name="Normal 5 4 4 2" xfId="3085" xr:uid="{00000000-0005-0000-0000-00000A060000}"/>
    <cellStyle name="Normal 5 4 5" xfId="1185" xr:uid="{00000000-0005-0000-0000-00000B060000}"/>
    <cellStyle name="Normal 5 4 5 2" xfId="2690" xr:uid="{00000000-0005-0000-0000-00000B060000}"/>
    <cellStyle name="Normal 5 4 6" xfId="1677" xr:uid="{00000000-0005-0000-0000-000004060000}"/>
    <cellStyle name="Normal 5 5" xfId="606" xr:uid="{00000000-0005-0000-0000-00000C060000}"/>
    <cellStyle name="Normal 5 5 2" xfId="2111" xr:uid="{00000000-0005-0000-0000-00000C060000}"/>
    <cellStyle name="Normal 5 6" xfId="1596" xr:uid="{00000000-0005-0000-0000-0000EA050000}"/>
    <cellStyle name="Normal 6" xfId="118" xr:uid="{00000000-0005-0000-0000-00000D060000}"/>
    <cellStyle name="Normal 6 2" xfId="216" xr:uid="{00000000-0005-0000-0000-00000E060000}"/>
    <cellStyle name="Normal 6 3" xfId="582" xr:uid="{00000000-0005-0000-0000-00000F060000}"/>
    <cellStyle name="Normal 6 3 2" xfId="1592" xr:uid="{00000000-0005-0000-0000-000010060000}"/>
    <cellStyle name="Normal 6 4" xfId="1587" xr:uid="{00000000-0005-0000-0000-000011060000}"/>
    <cellStyle name="Normal 7" xfId="23" xr:uid="{00000000-0005-0000-0000-000012060000}"/>
    <cellStyle name="Normal 7 2" xfId="137" xr:uid="{00000000-0005-0000-0000-000013060000}"/>
    <cellStyle name="Normal 7 2 2" xfId="427" xr:uid="{00000000-0005-0000-0000-000014060000}"/>
    <cellStyle name="Normal 7 2 2 2" xfId="929" xr:uid="{00000000-0005-0000-0000-000015060000}"/>
    <cellStyle name="Normal 7 2 2 2 2" xfId="2434" xr:uid="{00000000-0005-0000-0000-000015060000}"/>
    <cellStyle name="Normal 7 2 2 3" xfId="1427" xr:uid="{00000000-0005-0000-0000-000016060000}"/>
    <cellStyle name="Normal 7 2 2 3 2" xfId="2932" xr:uid="{00000000-0005-0000-0000-000016060000}"/>
    <cellStyle name="Normal 7 2 2 4" xfId="1937" xr:uid="{00000000-0005-0000-0000-000014060000}"/>
    <cellStyle name="Normal 7 2 3" xfId="689" xr:uid="{00000000-0005-0000-0000-000017060000}"/>
    <cellStyle name="Normal 7 2 3 2" xfId="2194" xr:uid="{00000000-0005-0000-0000-000017060000}"/>
    <cellStyle name="Normal 7 2 4" xfId="1187" xr:uid="{00000000-0005-0000-0000-000018060000}"/>
    <cellStyle name="Normal 7 2 4 2" xfId="2692" xr:uid="{00000000-0005-0000-0000-000018060000}"/>
    <cellStyle name="Normal 7 2 5" xfId="1679" xr:uid="{00000000-0005-0000-0000-000013060000}"/>
    <cellStyle name="Normal 7 3" xfId="415" xr:uid="{00000000-0005-0000-0000-000019060000}"/>
    <cellStyle name="Normal 7 3 2" xfId="919" xr:uid="{00000000-0005-0000-0000-00001A060000}"/>
    <cellStyle name="Normal 7 3 2 2" xfId="2424" xr:uid="{00000000-0005-0000-0000-00001A060000}"/>
    <cellStyle name="Normal 7 3 3" xfId="1417" xr:uid="{00000000-0005-0000-0000-00001B060000}"/>
    <cellStyle name="Normal 7 3 3 2" xfId="2922" xr:uid="{00000000-0005-0000-0000-00001B060000}"/>
    <cellStyle name="Normal 7 3 4" xfId="1927" xr:uid="{00000000-0005-0000-0000-000019060000}"/>
    <cellStyle name="Normal 7 4" xfId="608" xr:uid="{00000000-0005-0000-0000-00001C060000}"/>
    <cellStyle name="Normal 7 4 2" xfId="2113" xr:uid="{00000000-0005-0000-0000-00001C060000}"/>
    <cellStyle name="Normal 7 5" xfId="1177" xr:uid="{00000000-0005-0000-0000-00001D060000}"/>
    <cellStyle name="Normal 7 5 2" xfId="2682" xr:uid="{00000000-0005-0000-0000-00001D060000}"/>
    <cellStyle name="Normal 7 6" xfId="1598" xr:uid="{00000000-0005-0000-0000-000012060000}"/>
    <cellStyle name="Normal 8" xfId="131" xr:uid="{00000000-0005-0000-0000-00001E060000}"/>
    <cellStyle name="Normal 8 2" xfId="219" xr:uid="{00000000-0005-0000-0000-00001F060000}"/>
    <cellStyle name="Normal 8 2 2" xfId="503" xr:uid="{00000000-0005-0000-0000-000020060000}"/>
    <cellStyle name="Normal 8 2 2 2" xfId="1005" xr:uid="{00000000-0005-0000-0000-000021060000}"/>
    <cellStyle name="Normal 8 2 2 2 2" xfId="2510" xr:uid="{00000000-0005-0000-0000-000021060000}"/>
    <cellStyle name="Normal 8 2 2 3" xfId="1503" xr:uid="{00000000-0005-0000-0000-000022060000}"/>
    <cellStyle name="Normal 8 2 2 3 2" xfId="3008" xr:uid="{00000000-0005-0000-0000-000022060000}"/>
    <cellStyle name="Normal 8 2 2 4" xfId="2013" xr:uid="{00000000-0005-0000-0000-000020060000}"/>
    <cellStyle name="Normal 8 2 3" xfId="765" xr:uid="{00000000-0005-0000-0000-000023060000}"/>
    <cellStyle name="Normal 8 2 3 2" xfId="2270" xr:uid="{00000000-0005-0000-0000-000023060000}"/>
    <cellStyle name="Normal 8 2 4" xfId="1263" xr:uid="{00000000-0005-0000-0000-000024060000}"/>
    <cellStyle name="Normal 8 2 4 2" xfId="2768" xr:uid="{00000000-0005-0000-0000-000024060000}"/>
    <cellStyle name="Normal 8 2 5" xfId="1755" xr:uid="{00000000-0005-0000-0000-00001F060000}"/>
    <cellStyle name="Normal 8 3" xfId="422" xr:uid="{00000000-0005-0000-0000-000025060000}"/>
    <cellStyle name="Normal 8 4" xfId="583" xr:uid="{00000000-0005-0000-0000-000026060000}"/>
    <cellStyle name="Normal 8 4 2" xfId="1591" xr:uid="{00000000-0005-0000-0000-000027060000}"/>
    <cellStyle name="Normal 9" xfId="130" xr:uid="{00000000-0005-0000-0000-000028060000}"/>
    <cellStyle name="Normal 9 2" xfId="421" xr:uid="{00000000-0005-0000-0000-000029060000}"/>
    <cellStyle name="Normal 9 2 2" xfId="924" xr:uid="{00000000-0005-0000-0000-00002A060000}"/>
    <cellStyle name="Normal 9 2 2 2" xfId="2429" xr:uid="{00000000-0005-0000-0000-00002A060000}"/>
    <cellStyle name="Normal 9 2 3" xfId="1422" xr:uid="{00000000-0005-0000-0000-00002B060000}"/>
    <cellStyle name="Normal 9 2 3 2" xfId="2927" xr:uid="{00000000-0005-0000-0000-00002B060000}"/>
    <cellStyle name="Normal 9 2 4" xfId="1932" xr:uid="{00000000-0005-0000-0000-000029060000}"/>
    <cellStyle name="Normal 9 3" xfId="684" xr:uid="{00000000-0005-0000-0000-00002C060000}"/>
    <cellStyle name="Normal 9 3 2" xfId="2189" xr:uid="{00000000-0005-0000-0000-00002C060000}"/>
    <cellStyle name="Normal 9 4" xfId="1182" xr:uid="{00000000-0005-0000-0000-00002D060000}"/>
    <cellStyle name="Normal 9 4 2" xfId="2687" xr:uid="{00000000-0005-0000-0000-00002D060000}"/>
    <cellStyle name="Normal 9 5" xfId="1674" xr:uid="{00000000-0005-0000-0000-000028060000}"/>
    <cellStyle name="Note 2" xfId="414" xr:uid="{00000000-0005-0000-0000-00002E060000}"/>
    <cellStyle name="Note 2 2" xfId="918" xr:uid="{00000000-0005-0000-0000-00002F060000}"/>
    <cellStyle name="Note 2 2 2" xfId="2423" xr:uid="{00000000-0005-0000-0000-00002F060000}"/>
    <cellStyle name="Note 2 3" xfId="1416" xr:uid="{00000000-0005-0000-0000-000030060000}"/>
    <cellStyle name="Note 2 3 2" xfId="2921" xr:uid="{00000000-0005-0000-0000-000030060000}"/>
    <cellStyle name="Note 2 4" xfId="1926" xr:uid="{00000000-0005-0000-0000-00002E060000}"/>
    <cellStyle name="Note 3" xfId="1158" xr:uid="{00000000-0005-0000-0000-000031060000}"/>
    <cellStyle name="Note 3 2" xfId="2663" xr:uid="{00000000-0005-0000-0000-000031060000}"/>
    <cellStyle name="Output" xfId="307" builtinId="21" customBuiltin="1"/>
    <cellStyle name="SUB COL" xfId="110" xr:uid="{00000000-0005-0000-0000-000033060000}"/>
    <cellStyle name="Title" xfId="298" builtinId="15" customBuiltin="1"/>
    <cellStyle name="TITLE 2" xfId="106" xr:uid="{00000000-0005-0000-0000-000035060000}"/>
    <cellStyle name="TITLEE" xfId="24" xr:uid="{00000000-0005-0000-0000-000036060000}"/>
    <cellStyle name="TITLEE 2" xfId="103" xr:uid="{00000000-0005-0000-0000-000037060000}"/>
    <cellStyle name="TITLEE 3" xfId="117" xr:uid="{00000000-0005-0000-0000-000038060000}"/>
    <cellStyle name="Total" xfId="313" builtinId="25" customBuiltin="1"/>
    <cellStyle name="Warning Text" xfId="311" builtinId="11" customBuiltin="1"/>
  </cellStyles>
  <dxfs count="0"/>
  <tableStyles count="0" defaultTableStyle="TableStyleMedium9" defaultPivotStyle="PivotStyleLight16"/>
  <colors>
    <mruColors>
      <color rgb="FFFFFFCC"/>
      <color rgb="FF4B63AE"/>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118303</xdr:colOff>
      <xdr:row>0</xdr:row>
      <xdr:rowOff>32385</xdr:rowOff>
    </xdr:from>
    <xdr:to>
      <xdr:col>0</xdr:col>
      <xdr:colOff>1504389</xdr:colOff>
      <xdr:row>2</xdr:row>
      <xdr:rowOff>60432</xdr:rowOff>
    </xdr:to>
    <xdr:pic>
      <xdr:nvPicPr>
        <xdr:cNvPr id="3" name="Picture 2">
          <a:extLst>
            <a:ext uri="{FF2B5EF4-FFF2-40B4-BE49-F238E27FC236}">
              <a16:creationId xmlns:a16="http://schemas.microsoft.com/office/drawing/2014/main" id="{1A60D3A6-FA26-4EEF-905D-6A79AAA8D417}"/>
            </a:ext>
          </a:extLst>
        </xdr:cNvPr>
        <xdr:cNvPicPr>
          <a:picLocks noChangeAspect="1"/>
        </xdr:cNvPicPr>
      </xdr:nvPicPr>
      <xdr:blipFill>
        <a:blip xmlns:r="http://schemas.openxmlformats.org/officeDocument/2006/relationships" r:embed="rId1">
          <a:clrChange>
            <a:clrFrom>
              <a:srgbClr val="0E0E0E"/>
            </a:clrFrom>
            <a:clrTo>
              <a:srgbClr val="0E0E0E">
                <a:alpha val="0"/>
              </a:srgbClr>
            </a:clrTo>
          </a:clrChange>
        </a:blip>
        <a:stretch>
          <a:fillRect/>
        </a:stretch>
      </xdr:blipFill>
      <xdr:spPr>
        <a:xfrm>
          <a:off x="118303" y="32385"/>
          <a:ext cx="1399421" cy="748137"/>
        </a:xfrm>
        <a:prstGeom prst="rect">
          <a:avLst/>
        </a:prstGeom>
      </xdr:spPr>
    </xdr:pic>
    <xdr:clientData/>
  </xdr:twoCellAnchor>
  <xdr:twoCellAnchor editAs="oneCell">
    <xdr:from>
      <xdr:col>0</xdr:col>
      <xdr:colOff>247651</xdr:colOff>
      <xdr:row>795</xdr:row>
      <xdr:rowOff>52784</xdr:rowOff>
    </xdr:from>
    <xdr:to>
      <xdr:col>0</xdr:col>
      <xdr:colOff>1257300</xdr:colOff>
      <xdr:row>797</xdr:row>
      <xdr:rowOff>284705</xdr:rowOff>
    </xdr:to>
    <xdr:pic>
      <xdr:nvPicPr>
        <xdr:cNvPr id="2" name="Picture 1">
          <a:extLst>
            <a:ext uri="{FF2B5EF4-FFF2-40B4-BE49-F238E27FC236}">
              <a16:creationId xmlns:a16="http://schemas.microsoft.com/office/drawing/2014/main" id="{FA6CCD22-F921-43AA-A23D-9897B051813D}"/>
            </a:ext>
          </a:extLst>
        </xdr:cNvPr>
        <xdr:cNvPicPr>
          <a:picLocks noChangeAspect="1"/>
        </xdr:cNvPicPr>
      </xdr:nvPicPr>
      <xdr:blipFill>
        <a:blip xmlns:r="http://schemas.openxmlformats.org/officeDocument/2006/relationships" r:embed="rId2">
          <a:clrChange>
            <a:clrFrom>
              <a:srgbClr val="0E0E0E"/>
            </a:clrFrom>
            <a:clrTo>
              <a:srgbClr val="0E0E0E">
                <a:alpha val="0"/>
              </a:srgbClr>
            </a:clrTo>
          </a:clrChange>
        </a:blip>
        <a:stretch>
          <a:fillRect/>
        </a:stretch>
      </xdr:blipFill>
      <xdr:spPr>
        <a:xfrm>
          <a:off x="247651" y="158844059"/>
          <a:ext cx="1009649" cy="580536"/>
        </a:xfrm>
        <a:prstGeom prst="rect">
          <a:avLst/>
        </a:prstGeom>
      </xdr:spPr>
    </xdr:pic>
    <xdr:clientData/>
  </xdr:twoCellAnchor>
</xdr:wsDr>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lemere@rentfurniture.com" TargetMode="External"/><Relationship Id="rId1" Type="http://schemas.openxmlformats.org/officeDocument/2006/relationships/hyperlink" Target="mailto:Sdoherty@rentfurniture.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T813"/>
  <sheetViews>
    <sheetView tabSelected="1" zoomScaleNormal="100" zoomScalePageLayoutView="80" workbookViewId="0">
      <selection activeCell="C6" sqref="C6"/>
    </sheetView>
  </sheetViews>
  <sheetFormatPr defaultColWidth="9.140625" defaultRowHeight="12.75" customHeight="1" x14ac:dyDescent="0.2"/>
  <cols>
    <col min="1" max="1" width="43.85546875" style="60" bestFit="1" customWidth="1"/>
    <col min="2" max="2" width="27.140625" style="123" bestFit="1" customWidth="1"/>
    <col min="3" max="3" width="25" style="123" bestFit="1" customWidth="1"/>
    <col min="4" max="4" width="18.42578125" style="123" bestFit="1" customWidth="1"/>
    <col min="5" max="5" width="10.28515625" style="123" bestFit="1" customWidth="1"/>
    <col min="6" max="6" width="21.7109375" style="124" customWidth="1"/>
    <col min="7" max="16384" width="9.140625" style="22"/>
  </cols>
  <sheetData>
    <row r="1" spans="1:50" s="23" customFormat="1" ht="42" customHeight="1" thickBot="1" x14ac:dyDescent="0.25">
      <c r="A1" s="176" t="s">
        <v>1172</v>
      </c>
      <c r="B1" s="177"/>
      <c r="C1" s="177"/>
      <c r="D1" s="177"/>
      <c r="E1" s="177"/>
      <c r="F1" s="178"/>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row>
    <row r="2" spans="1:50" ht="15" customHeight="1" thickTop="1" x14ac:dyDescent="0.2">
      <c r="A2" s="24"/>
      <c r="B2" s="182" t="s">
        <v>1105</v>
      </c>
      <c r="C2" s="183"/>
      <c r="D2" s="25" t="s">
        <v>0</v>
      </c>
      <c r="E2" s="25"/>
      <c r="F2" s="26" t="s">
        <v>1181</v>
      </c>
    </row>
    <row r="3" spans="1:50" ht="15" customHeight="1" x14ac:dyDescent="0.2">
      <c r="A3" s="27"/>
      <c r="B3" s="184" t="s">
        <v>1182</v>
      </c>
      <c r="C3" s="185"/>
      <c r="D3" s="28" t="s">
        <v>1174</v>
      </c>
      <c r="E3" s="25"/>
      <c r="F3" s="26" t="s">
        <v>1175</v>
      </c>
    </row>
    <row r="4" spans="1:50" s="29" customFormat="1" ht="18.75" x14ac:dyDescent="0.2">
      <c r="A4" s="179" t="s">
        <v>1</v>
      </c>
      <c r="B4" s="180"/>
      <c r="C4" s="180"/>
      <c r="D4" s="180"/>
      <c r="E4" s="180"/>
      <c r="F4" s="181"/>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row>
    <row r="5" spans="1:50" s="29" customFormat="1" ht="19.899999999999999" customHeight="1" x14ac:dyDescent="0.2">
      <c r="A5" s="30" t="s">
        <v>2</v>
      </c>
      <c r="B5" s="187" t="s">
        <v>1188</v>
      </c>
      <c r="C5" s="31" t="s">
        <v>3</v>
      </c>
      <c r="D5" s="190"/>
      <c r="E5" s="191"/>
      <c r="F5" s="19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row>
    <row r="6" spans="1:50" s="29" customFormat="1" ht="19.899999999999999" customHeight="1" x14ac:dyDescent="0.2">
      <c r="A6" s="30" t="s">
        <v>4</v>
      </c>
      <c r="B6" s="193" t="s">
        <v>1176</v>
      </c>
      <c r="C6" s="31" t="s">
        <v>1184</v>
      </c>
      <c r="D6" s="32" t="s">
        <v>1178</v>
      </c>
      <c r="E6" s="31" t="s">
        <v>6</v>
      </c>
      <c r="F6" s="33" t="s">
        <v>1173</v>
      </c>
      <c r="G6" s="51"/>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row>
    <row r="7" spans="1:50" s="29" customFormat="1" ht="19.899999999999999" customHeight="1" x14ac:dyDescent="0.25">
      <c r="A7" s="30" t="s">
        <v>5</v>
      </c>
      <c r="B7" s="194" t="s">
        <v>1177</v>
      </c>
      <c r="C7" s="31" t="s">
        <v>1185</v>
      </c>
      <c r="D7" s="32" t="s">
        <v>1179</v>
      </c>
      <c r="E7" s="31" t="s">
        <v>6</v>
      </c>
      <c r="F7" s="33" t="s">
        <v>1183</v>
      </c>
      <c r="G7" s="51"/>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row>
    <row r="8" spans="1:50" s="29" customFormat="1" ht="19.899999999999999" customHeight="1" x14ac:dyDescent="0.2">
      <c r="A8" s="186"/>
      <c r="B8" s="186"/>
      <c r="C8" s="31" t="s">
        <v>7</v>
      </c>
      <c r="D8" s="195" t="s">
        <v>1180</v>
      </c>
      <c r="E8" s="196"/>
      <c r="F8" s="197"/>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row>
    <row r="9" spans="1:50" s="29" customFormat="1" ht="19.899999999999999" customHeight="1" x14ac:dyDescent="0.2">
      <c r="A9" s="186"/>
      <c r="B9" s="186"/>
      <c r="C9" s="188"/>
      <c r="D9" s="188"/>
      <c r="E9" s="188"/>
      <c r="F9" s="188"/>
      <c r="G9" s="51"/>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row>
    <row r="10" spans="1:50" s="29" customFormat="1" ht="19.899999999999999" customHeight="1" x14ac:dyDescent="0.2">
      <c r="A10" s="30" t="s">
        <v>1186</v>
      </c>
      <c r="B10" s="198"/>
      <c r="C10" s="189" t="s">
        <v>1187</v>
      </c>
      <c r="D10" s="188"/>
      <c r="E10" s="188"/>
      <c r="F10" s="188"/>
      <c r="G10" s="51"/>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row>
    <row r="11" spans="1:50" s="29" customFormat="1" ht="19.899999999999999" customHeight="1" x14ac:dyDescent="0.2">
      <c r="A11" s="135" t="s">
        <v>8</v>
      </c>
      <c r="B11" s="136"/>
      <c r="C11" s="136"/>
      <c r="D11" s="136"/>
      <c r="E11" s="136"/>
      <c r="F11" s="137"/>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row>
    <row r="12" spans="1:50" s="29" customFormat="1" ht="15" customHeight="1" x14ac:dyDescent="0.2">
      <c r="A12" s="34" t="s">
        <v>9</v>
      </c>
      <c r="B12" s="138" t="s">
        <v>10</v>
      </c>
      <c r="C12" s="139"/>
      <c r="D12" s="139"/>
      <c r="E12" s="139"/>
      <c r="F12" s="140"/>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row>
    <row r="13" spans="1:50" s="29" customFormat="1" ht="14.45" customHeight="1" x14ac:dyDescent="0.2">
      <c r="A13" s="35"/>
      <c r="B13" s="141"/>
      <c r="C13" s="142"/>
      <c r="D13" s="142"/>
      <c r="E13" s="142"/>
      <c r="F13" s="143"/>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row>
    <row r="14" spans="1:50" s="29" customFormat="1" ht="21" customHeight="1" x14ac:dyDescent="0.2">
      <c r="A14" s="35"/>
      <c r="B14" s="144"/>
      <c r="C14" s="145"/>
      <c r="D14" s="145"/>
      <c r="E14" s="145"/>
      <c r="F14" s="146"/>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row>
    <row r="15" spans="1:50" s="29" customFormat="1" ht="34.5" customHeight="1" x14ac:dyDescent="0.2">
      <c r="A15" s="36" t="s">
        <v>11</v>
      </c>
      <c r="B15" s="147" t="s">
        <v>12</v>
      </c>
      <c r="C15" s="148"/>
      <c r="D15" s="148"/>
      <c r="E15" s="148"/>
      <c r="F15" s="149"/>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row>
    <row r="16" spans="1:50" s="29" customFormat="1" ht="19.5" customHeight="1" x14ac:dyDescent="0.2">
      <c r="A16" s="36" t="s">
        <v>13</v>
      </c>
      <c r="B16" s="150" t="s">
        <v>14</v>
      </c>
      <c r="C16" s="151"/>
      <c r="D16" s="151"/>
      <c r="E16" s="151"/>
      <c r="F16" s="15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row>
    <row r="17" spans="1:50" s="29" customFormat="1" ht="25.5" customHeight="1" x14ac:dyDescent="0.2">
      <c r="A17" s="37" t="s">
        <v>15</v>
      </c>
      <c r="B17" s="132" t="s">
        <v>16</v>
      </c>
      <c r="C17" s="133"/>
      <c r="D17" s="133"/>
      <c r="E17" s="133"/>
      <c r="F17" s="134"/>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row>
    <row r="18" spans="1:50" s="29" customFormat="1" ht="18.75" x14ac:dyDescent="0.2">
      <c r="A18" s="129" t="s">
        <v>17</v>
      </c>
      <c r="B18" s="130"/>
      <c r="C18" s="130"/>
      <c r="D18" s="130"/>
      <c r="E18" s="130"/>
      <c r="F18" s="131"/>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row>
    <row r="19" spans="1:50" s="41" customFormat="1" ht="20.100000000000001" customHeight="1" x14ac:dyDescent="0.2">
      <c r="A19" s="38" t="s">
        <v>18</v>
      </c>
      <c r="B19" s="39" t="s">
        <v>19</v>
      </c>
      <c r="C19" s="39" t="s">
        <v>20</v>
      </c>
      <c r="D19" s="39" t="s">
        <v>21</v>
      </c>
      <c r="E19" s="39" t="s">
        <v>22</v>
      </c>
      <c r="F19" s="40" t="s">
        <v>23</v>
      </c>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row>
    <row r="20" spans="1:50" s="47" customFormat="1" ht="20.100000000000001" customHeight="1" x14ac:dyDescent="0.2">
      <c r="A20" s="42" t="s">
        <v>24</v>
      </c>
      <c r="B20" s="43"/>
      <c r="C20" s="44"/>
      <c r="D20" s="43"/>
      <c r="E20" s="44"/>
      <c r="F20" s="45"/>
      <c r="G20" s="46"/>
    </row>
    <row r="21" spans="1:50" ht="15" customHeight="1" x14ac:dyDescent="0.2">
      <c r="A21" s="48" t="s">
        <v>1121</v>
      </c>
      <c r="B21" s="49"/>
      <c r="C21" s="49"/>
      <c r="D21" s="49"/>
      <c r="E21" s="49"/>
      <c r="F21" s="50"/>
      <c r="G21" s="51"/>
    </row>
    <row r="22" spans="1:50" ht="15" customHeight="1" x14ac:dyDescent="0.2">
      <c r="A22" s="52" t="s">
        <v>1122</v>
      </c>
      <c r="B22" s="53" t="s">
        <v>27</v>
      </c>
      <c r="C22" s="53" t="s">
        <v>1124</v>
      </c>
      <c r="D22" s="54">
        <v>545</v>
      </c>
      <c r="E22" s="2"/>
      <c r="F22" s="55">
        <f>SUM(E22*D22)</f>
        <v>0</v>
      </c>
      <c r="G22" s="51"/>
    </row>
    <row r="23" spans="1:50" ht="15" customHeight="1" x14ac:dyDescent="0.2">
      <c r="A23" s="52" t="s">
        <v>1123</v>
      </c>
      <c r="B23" s="53" t="s">
        <v>30</v>
      </c>
      <c r="C23" s="53" t="s">
        <v>1125</v>
      </c>
      <c r="D23" s="54">
        <v>358</v>
      </c>
      <c r="E23" s="2"/>
      <c r="F23" s="55">
        <f t="shared" ref="F23" si="0">SUM(E23*D23)</f>
        <v>0</v>
      </c>
      <c r="G23" s="51"/>
    </row>
    <row r="24" spans="1:50" ht="15" customHeight="1" x14ac:dyDescent="0.2">
      <c r="A24" s="48" t="s">
        <v>1167</v>
      </c>
      <c r="B24" s="49"/>
      <c r="C24" s="49"/>
      <c r="D24" s="49"/>
      <c r="E24" s="49"/>
      <c r="F24" s="50"/>
      <c r="G24" s="51"/>
    </row>
    <row r="25" spans="1:50" ht="15" customHeight="1" x14ac:dyDescent="0.2">
      <c r="A25" s="52" t="s">
        <v>1168</v>
      </c>
      <c r="B25" s="53" t="s">
        <v>48</v>
      </c>
      <c r="C25" s="53" t="s">
        <v>1169</v>
      </c>
      <c r="D25" s="54">
        <v>649</v>
      </c>
      <c r="E25" s="2"/>
      <c r="F25" s="55">
        <f>SUM(E25*D25)</f>
        <v>0</v>
      </c>
      <c r="G25" s="51"/>
    </row>
    <row r="26" spans="1:50" ht="15" customHeight="1" x14ac:dyDescent="0.2">
      <c r="A26" s="52" t="s">
        <v>1170</v>
      </c>
      <c r="B26" s="53" t="s">
        <v>44</v>
      </c>
      <c r="C26" s="53" t="s">
        <v>1171</v>
      </c>
      <c r="D26" s="54">
        <v>399</v>
      </c>
      <c r="E26" s="2"/>
      <c r="F26" s="55">
        <f t="shared" ref="F26" si="1">SUM(E26*D26)</f>
        <v>0</v>
      </c>
      <c r="G26" s="51"/>
    </row>
    <row r="27" spans="1:50" ht="15" customHeight="1" x14ac:dyDescent="0.2">
      <c r="A27" s="48" t="s">
        <v>25</v>
      </c>
      <c r="B27" s="49"/>
      <c r="C27" s="49"/>
      <c r="D27" s="49"/>
      <c r="E27" s="49"/>
      <c r="F27" s="50"/>
      <c r="G27" s="51"/>
    </row>
    <row r="28" spans="1:50" ht="15" customHeight="1" x14ac:dyDescent="0.2">
      <c r="A28" s="52" t="s">
        <v>26</v>
      </c>
      <c r="B28" s="53" t="s">
        <v>27</v>
      </c>
      <c r="C28" s="53" t="s">
        <v>28</v>
      </c>
      <c r="D28" s="54">
        <v>576</v>
      </c>
      <c r="E28" s="2"/>
      <c r="F28" s="55">
        <f>SUM(E28*D28)</f>
        <v>0</v>
      </c>
      <c r="G28" s="51"/>
    </row>
    <row r="29" spans="1:50" ht="15" customHeight="1" x14ac:dyDescent="0.2">
      <c r="A29" s="52" t="s">
        <v>29</v>
      </c>
      <c r="B29" s="53" t="s">
        <v>30</v>
      </c>
      <c r="C29" s="53" t="s">
        <v>31</v>
      </c>
      <c r="D29" s="54">
        <v>358</v>
      </c>
      <c r="E29" s="2"/>
      <c r="F29" s="55">
        <f t="shared" ref="F29:F81" si="2">SUM(E29*D29)</f>
        <v>0</v>
      </c>
      <c r="G29" s="51"/>
    </row>
    <row r="30" spans="1:50" ht="15" customHeight="1" x14ac:dyDescent="0.2">
      <c r="A30" s="48" t="s">
        <v>1114</v>
      </c>
      <c r="B30" s="49"/>
      <c r="C30" s="49"/>
      <c r="D30" s="49"/>
      <c r="E30" s="49"/>
      <c r="F30" s="50"/>
      <c r="G30" s="51"/>
    </row>
    <row r="31" spans="1:50" ht="15" customHeight="1" x14ac:dyDescent="0.2">
      <c r="A31" s="52" t="s">
        <v>1115</v>
      </c>
      <c r="B31" s="53" t="s">
        <v>41</v>
      </c>
      <c r="C31" s="53" t="s">
        <v>1116</v>
      </c>
      <c r="D31" s="54">
        <v>399</v>
      </c>
      <c r="E31" s="2"/>
      <c r="F31" s="55">
        <f>SUM(E31*D31)</f>
        <v>0</v>
      </c>
      <c r="G31" s="51"/>
    </row>
    <row r="32" spans="1:50" ht="15" customHeight="1" x14ac:dyDescent="0.2">
      <c r="A32" s="52" t="s">
        <v>1118</v>
      </c>
      <c r="B32" s="53" t="s">
        <v>58</v>
      </c>
      <c r="C32" s="53" t="s">
        <v>1117</v>
      </c>
      <c r="D32" s="54">
        <v>249</v>
      </c>
      <c r="E32" s="2"/>
      <c r="F32" s="55">
        <f t="shared" ref="F32:F33" si="3">SUM(E32*D32)</f>
        <v>0</v>
      </c>
      <c r="G32" s="51"/>
    </row>
    <row r="33" spans="1:7" ht="15" customHeight="1" x14ac:dyDescent="0.2">
      <c r="A33" s="52" t="s">
        <v>1119</v>
      </c>
      <c r="B33" s="53" t="s">
        <v>1162</v>
      </c>
      <c r="C33" s="53" t="s">
        <v>1120</v>
      </c>
      <c r="D33" s="54">
        <v>189</v>
      </c>
      <c r="E33" s="2"/>
      <c r="F33" s="55">
        <f t="shared" si="3"/>
        <v>0</v>
      </c>
      <c r="G33" s="51"/>
    </row>
    <row r="34" spans="1:7" s="47" customFormat="1" ht="15" customHeight="1" x14ac:dyDescent="0.2">
      <c r="A34" s="48" t="s">
        <v>32</v>
      </c>
      <c r="B34" s="56"/>
      <c r="C34" s="56"/>
      <c r="D34" s="57"/>
      <c r="E34" s="3"/>
      <c r="F34" s="50"/>
      <c r="G34" s="46"/>
    </row>
    <row r="35" spans="1:7" ht="15" customHeight="1" x14ac:dyDescent="0.2">
      <c r="A35" s="52" t="s">
        <v>33</v>
      </c>
      <c r="B35" s="53" t="s">
        <v>34</v>
      </c>
      <c r="C35" s="53" t="s">
        <v>35</v>
      </c>
      <c r="D35" s="54">
        <v>1210</v>
      </c>
      <c r="E35" s="4"/>
      <c r="F35" s="55">
        <f t="shared" si="2"/>
        <v>0</v>
      </c>
      <c r="G35" s="51"/>
    </row>
    <row r="36" spans="1:7" ht="15" customHeight="1" x14ac:dyDescent="0.2">
      <c r="A36" s="48" t="s">
        <v>39</v>
      </c>
      <c r="B36" s="49"/>
      <c r="C36" s="49"/>
      <c r="D36" s="57"/>
      <c r="E36" s="1"/>
      <c r="F36" s="50"/>
      <c r="G36" s="51"/>
    </row>
    <row r="37" spans="1:7" ht="15" customHeight="1" x14ac:dyDescent="0.2">
      <c r="A37" s="52" t="s">
        <v>40</v>
      </c>
      <c r="B37" s="53" t="s">
        <v>41</v>
      </c>
      <c r="C37" s="53" t="s">
        <v>42</v>
      </c>
      <c r="D37" s="54">
        <v>545</v>
      </c>
      <c r="E37" s="2"/>
      <c r="F37" s="55">
        <f>SUM(E37*D37)</f>
        <v>0</v>
      </c>
      <c r="G37" s="51"/>
    </row>
    <row r="38" spans="1:7" ht="15" customHeight="1" x14ac:dyDescent="0.2">
      <c r="A38" s="52" t="s">
        <v>43</v>
      </c>
      <c r="B38" s="53" t="s">
        <v>44</v>
      </c>
      <c r="C38" s="53" t="s">
        <v>45</v>
      </c>
      <c r="D38" s="54">
        <v>358</v>
      </c>
      <c r="E38" s="2"/>
      <c r="F38" s="55">
        <f t="shared" si="2"/>
        <v>0</v>
      </c>
      <c r="G38" s="51"/>
    </row>
    <row r="39" spans="1:7" s="47" customFormat="1" ht="15" customHeight="1" x14ac:dyDescent="0.2">
      <c r="A39" s="48" t="s">
        <v>46</v>
      </c>
      <c r="B39" s="56"/>
      <c r="C39" s="56"/>
      <c r="D39" s="57"/>
      <c r="E39" s="3"/>
      <c r="F39" s="50"/>
      <c r="G39" s="46"/>
    </row>
    <row r="40" spans="1:7" ht="15" customHeight="1" x14ac:dyDescent="0.2">
      <c r="A40" s="52" t="s">
        <v>47</v>
      </c>
      <c r="B40" s="53" t="s">
        <v>48</v>
      </c>
      <c r="C40" s="53" t="s">
        <v>49</v>
      </c>
      <c r="D40" s="54">
        <v>467</v>
      </c>
      <c r="E40" s="2"/>
      <c r="F40" s="55">
        <f t="shared" si="2"/>
        <v>0</v>
      </c>
      <c r="G40" s="51"/>
    </row>
    <row r="41" spans="1:7" ht="15" customHeight="1" x14ac:dyDescent="0.2">
      <c r="A41" s="52" t="s">
        <v>50</v>
      </c>
      <c r="B41" s="53" t="s">
        <v>51</v>
      </c>
      <c r="C41" s="53" t="s">
        <v>52</v>
      </c>
      <c r="D41" s="54">
        <v>346</v>
      </c>
      <c r="E41" s="2"/>
      <c r="F41" s="55">
        <f t="shared" si="2"/>
        <v>0</v>
      </c>
      <c r="G41" s="51"/>
    </row>
    <row r="42" spans="1:7" ht="15" customHeight="1" x14ac:dyDescent="0.2">
      <c r="A42" s="52" t="s">
        <v>53</v>
      </c>
      <c r="B42" s="53" t="s">
        <v>54</v>
      </c>
      <c r="C42" s="53" t="s">
        <v>55</v>
      </c>
      <c r="D42" s="54">
        <v>297</v>
      </c>
      <c r="E42" s="2"/>
      <c r="F42" s="55">
        <f t="shared" si="2"/>
        <v>0</v>
      </c>
      <c r="G42" s="51"/>
    </row>
    <row r="43" spans="1:7" ht="15" customHeight="1" x14ac:dyDescent="0.2">
      <c r="A43" s="48" t="s">
        <v>1126</v>
      </c>
      <c r="B43" s="49"/>
      <c r="C43" s="49"/>
      <c r="D43" s="49"/>
      <c r="E43" s="49"/>
      <c r="F43" s="50"/>
      <c r="G43" s="51"/>
    </row>
    <row r="44" spans="1:7" ht="15" customHeight="1" x14ac:dyDescent="0.2">
      <c r="A44" s="52" t="s">
        <v>1127</v>
      </c>
      <c r="B44" s="53" t="s">
        <v>48</v>
      </c>
      <c r="C44" s="53" t="s">
        <v>1129</v>
      </c>
      <c r="D44" s="54">
        <v>545</v>
      </c>
      <c r="E44" s="2"/>
      <c r="F44" s="55">
        <f>SUM(E44*D44)</f>
        <v>0</v>
      </c>
      <c r="G44" s="51"/>
    </row>
    <row r="45" spans="1:7" ht="15" customHeight="1" x14ac:dyDescent="0.2">
      <c r="A45" s="52" t="s">
        <v>1128</v>
      </c>
      <c r="B45" s="53" t="s">
        <v>51</v>
      </c>
      <c r="C45" s="53" t="s">
        <v>1130</v>
      </c>
      <c r="D45" s="54">
        <v>358</v>
      </c>
      <c r="E45" s="2"/>
      <c r="F45" s="55">
        <f t="shared" ref="F45" si="4">SUM(E45*D45)</f>
        <v>0</v>
      </c>
      <c r="G45" s="51"/>
    </row>
    <row r="46" spans="1:7" ht="15" customHeight="1" x14ac:dyDescent="0.2">
      <c r="A46" s="48" t="s">
        <v>61</v>
      </c>
      <c r="B46" s="49"/>
      <c r="C46" s="49"/>
      <c r="D46" s="57"/>
      <c r="E46" s="1"/>
      <c r="F46" s="50"/>
      <c r="G46" s="51"/>
    </row>
    <row r="47" spans="1:7" ht="15" customHeight="1" x14ac:dyDescent="0.2">
      <c r="A47" s="52" t="s">
        <v>62</v>
      </c>
      <c r="B47" s="53" t="s">
        <v>41</v>
      </c>
      <c r="C47" s="53" t="s">
        <v>63</v>
      </c>
      <c r="D47" s="54">
        <v>576</v>
      </c>
      <c r="E47" s="2"/>
      <c r="F47" s="55">
        <f t="shared" si="2"/>
        <v>0</v>
      </c>
      <c r="G47" s="51"/>
    </row>
    <row r="48" spans="1:7" ht="15" customHeight="1" x14ac:dyDescent="0.2">
      <c r="A48" s="52" t="s">
        <v>64</v>
      </c>
      <c r="B48" s="53" t="s">
        <v>44</v>
      </c>
      <c r="C48" s="53" t="s">
        <v>65</v>
      </c>
      <c r="D48" s="54">
        <v>358</v>
      </c>
      <c r="E48" s="2"/>
      <c r="F48" s="55">
        <f t="shared" si="2"/>
        <v>0</v>
      </c>
      <c r="G48" s="51"/>
    </row>
    <row r="49" spans="1:228" ht="15" customHeight="1" x14ac:dyDescent="0.2">
      <c r="A49" s="52" t="s">
        <v>66</v>
      </c>
      <c r="B49" s="53" t="s">
        <v>67</v>
      </c>
      <c r="C49" s="53" t="s">
        <v>68</v>
      </c>
      <c r="D49" s="54">
        <v>121</v>
      </c>
      <c r="E49" s="2"/>
      <c r="F49" s="55">
        <f t="shared" si="2"/>
        <v>0</v>
      </c>
      <c r="G49" s="51"/>
    </row>
    <row r="50" spans="1:228" s="47" customFormat="1" ht="15" customHeight="1" x14ac:dyDescent="0.2">
      <c r="A50" s="48" t="s">
        <v>69</v>
      </c>
      <c r="B50" s="56"/>
      <c r="C50" s="56"/>
      <c r="D50" s="57"/>
      <c r="E50" s="3"/>
      <c r="F50" s="50"/>
      <c r="G50" s="46"/>
    </row>
    <row r="51" spans="1:228" ht="15" customHeight="1" x14ac:dyDescent="0.2">
      <c r="A51" s="61" t="s">
        <v>70</v>
      </c>
      <c r="B51" s="62" t="s">
        <v>27</v>
      </c>
      <c r="C51" s="62" t="s">
        <v>71</v>
      </c>
      <c r="D51" s="54">
        <v>515</v>
      </c>
      <c r="E51" s="5"/>
      <c r="F51" s="55">
        <f t="shared" si="2"/>
        <v>0</v>
      </c>
      <c r="G51" s="51"/>
    </row>
    <row r="52" spans="1:228" ht="15" customHeight="1" x14ac:dyDescent="0.2">
      <c r="A52" s="63" t="s">
        <v>72</v>
      </c>
      <c r="B52" s="53" t="s">
        <v>73</v>
      </c>
      <c r="C52" s="53" t="s">
        <v>74</v>
      </c>
      <c r="D52" s="54">
        <v>363</v>
      </c>
      <c r="E52" s="2"/>
      <c r="F52" s="55">
        <f t="shared" si="2"/>
        <v>0</v>
      </c>
      <c r="G52" s="51"/>
    </row>
    <row r="53" spans="1:228" ht="15" customHeight="1" x14ac:dyDescent="0.2">
      <c r="A53" s="61" t="s">
        <v>75</v>
      </c>
      <c r="B53" s="53" t="s">
        <v>58</v>
      </c>
      <c r="C53" s="53" t="s">
        <v>76</v>
      </c>
      <c r="D53" s="54">
        <v>303</v>
      </c>
      <c r="E53" s="2"/>
      <c r="F53" s="55">
        <f t="shared" si="2"/>
        <v>0</v>
      </c>
      <c r="G53" s="51"/>
    </row>
    <row r="54" spans="1:228" s="47" customFormat="1" ht="15" customHeight="1" x14ac:dyDescent="0.2">
      <c r="A54" s="48" t="s">
        <v>69</v>
      </c>
      <c r="B54" s="56"/>
      <c r="C54" s="56"/>
      <c r="D54" s="57"/>
      <c r="E54" s="3"/>
      <c r="F54" s="50"/>
      <c r="G54" s="46"/>
    </row>
    <row r="55" spans="1:228" ht="15" customHeight="1" x14ac:dyDescent="0.2">
      <c r="A55" s="64" t="s">
        <v>77</v>
      </c>
      <c r="B55" s="53" t="s">
        <v>41</v>
      </c>
      <c r="C55" s="53" t="s">
        <v>78</v>
      </c>
      <c r="D55" s="54">
        <v>303</v>
      </c>
      <c r="E55" s="2"/>
      <c r="F55" s="55">
        <f t="shared" si="2"/>
        <v>0</v>
      </c>
      <c r="G55" s="51"/>
    </row>
    <row r="56" spans="1:228" ht="15" customHeight="1" x14ac:dyDescent="0.2">
      <c r="A56" s="64" t="s">
        <v>79</v>
      </c>
      <c r="B56" s="53" t="s">
        <v>80</v>
      </c>
      <c r="C56" s="53" t="s">
        <v>81</v>
      </c>
      <c r="D56" s="54">
        <v>242</v>
      </c>
      <c r="E56" s="2"/>
      <c r="F56" s="55">
        <f t="shared" si="2"/>
        <v>0</v>
      </c>
      <c r="G56" s="51"/>
    </row>
    <row r="57" spans="1:228" ht="15" customHeight="1" x14ac:dyDescent="0.2">
      <c r="A57" s="64" t="s">
        <v>82</v>
      </c>
      <c r="B57" s="53" t="s">
        <v>58</v>
      </c>
      <c r="C57" s="53" t="s">
        <v>83</v>
      </c>
      <c r="D57" s="54">
        <v>182</v>
      </c>
      <c r="E57" s="2"/>
      <c r="F57" s="55">
        <f t="shared" si="2"/>
        <v>0</v>
      </c>
      <c r="G57" s="51"/>
    </row>
    <row r="58" spans="1:228" ht="15" customHeight="1" x14ac:dyDescent="0.2">
      <c r="A58" s="48" t="s">
        <v>84</v>
      </c>
      <c r="B58" s="49"/>
      <c r="C58" s="49"/>
      <c r="D58" s="57"/>
      <c r="E58" s="1"/>
      <c r="F58" s="50"/>
      <c r="G58" s="51"/>
    </row>
    <row r="59" spans="1:228" ht="15" customHeight="1" x14ac:dyDescent="0.2">
      <c r="A59" s="52" t="s">
        <v>85</v>
      </c>
      <c r="B59" s="53" t="s">
        <v>41</v>
      </c>
      <c r="C59" s="53" t="s">
        <v>86</v>
      </c>
      <c r="D59" s="54">
        <v>545</v>
      </c>
      <c r="E59" s="2"/>
      <c r="F59" s="55">
        <f t="shared" si="2"/>
        <v>0</v>
      </c>
      <c r="G59" s="51"/>
    </row>
    <row r="60" spans="1:228" ht="15" customHeight="1" x14ac:dyDescent="0.2">
      <c r="A60" s="52" t="s">
        <v>87</v>
      </c>
      <c r="B60" s="53" t="s">
        <v>88</v>
      </c>
      <c r="C60" s="53" t="s">
        <v>89</v>
      </c>
      <c r="D60" s="54">
        <v>484</v>
      </c>
      <c r="E60" s="2"/>
      <c r="F60" s="55">
        <f t="shared" si="2"/>
        <v>0</v>
      </c>
      <c r="G60" s="51"/>
    </row>
    <row r="61" spans="1:228" ht="15" customHeight="1" x14ac:dyDescent="0.2">
      <c r="A61" s="52" t="s">
        <v>90</v>
      </c>
      <c r="B61" s="53" t="s">
        <v>44</v>
      </c>
      <c r="C61" s="53" t="s">
        <v>91</v>
      </c>
      <c r="D61" s="54">
        <v>334</v>
      </c>
      <c r="E61" s="2"/>
      <c r="F61" s="55">
        <f t="shared" si="2"/>
        <v>0</v>
      </c>
      <c r="G61" s="51"/>
    </row>
    <row r="62" spans="1:228" s="47" customFormat="1" ht="15" customHeight="1" x14ac:dyDescent="0.2">
      <c r="A62" s="48" t="s">
        <v>92</v>
      </c>
      <c r="B62" s="56"/>
      <c r="C62" s="56"/>
      <c r="D62" s="57"/>
      <c r="E62" s="3"/>
      <c r="F62" s="50"/>
      <c r="G62" s="46"/>
    </row>
    <row r="63" spans="1:228" ht="15" customHeight="1" x14ac:dyDescent="0.2">
      <c r="A63" s="52" t="s">
        <v>93</v>
      </c>
      <c r="B63" s="53" t="s">
        <v>41</v>
      </c>
      <c r="C63" s="53" t="s">
        <v>94</v>
      </c>
      <c r="D63" s="54">
        <v>443</v>
      </c>
      <c r="E63" s="2"/>
      <c r="F63" s="55">
        <f t="shared" si="2"/>
        <v>0</v>
      </c>
      <c r="G63" s="51"/>
    </row>
    <row r="64" spans="1:228" ht="15" customHeight="1" x14ac:dyDescent="0.2">
      <c r="A64" s="52" t="s">
        <v>95</v>
      </c>
      <c r="B64" s="53" t="s">
        <v>44</v>
      </c>
      <c r="C64" s="53" t="s">
        <v>96</v>
      </c>
      <c r="D64" s="54">
        <v>322</v>
      </c>
      <c r="E64" s="2"/>
      <c r="F64" s="55">
        <f t="shared" si="2"/>
        <v>0</v>
      </c>
      <c r="G64" s="59"/>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c r="BD64" s="60"/>
      <c r="BE64" s="60"/>
      <c r="BF64" s="60"/>
      <c r="BG64" s="60"/>
      <c r="BH64" s="60"/>
      <c r="BI64" s="60"/>
      <c r="BJ64" s="60"/>
      <c r="BK64" s="60"/>
      <c r="BL64" s="60"/>
      <c r="BM64" s="60"/>
      <c r="BN64" s="60"/>
      <c r="BO64" s="60"/>
      <c r="BP64" s="60"/>
      <c r="BQ64" s="60"/>
      <c r="BR64" s="60"/>
      <c r="BS64" s="60"/>
      <c r="BT64" s="60"/>
      <c r="BU64" s="60"/>
      <c r="BV64" s="60"/>
      <c r="BW64" s="60"/>
      <c r="BX64" s="60"/>
      <c r="BY64" s="60"/>
      <c r="BZ64" s="60"/>
      <c r="CA64" s="60"/>
      <c r="CB64" s="60"/>
      <c r="CC64" s="60"/>
      <c r="CD64" s="60"/>
      <c r="CE64" s="60"/>
      <c r="CF64" s="60"/>
      <c r="CG64" s="60"/>
      <c r="CH64" s="60"/>
      <c r="CI64" s="60"/>
      <c r="CJ64" s="60"/>
      <c r="CK64" s="60"/>
      <c r="CL64" s="60"/>
      <c r="CM64" s="60"/>
      <c r="CN64" s="60"/>
      <c r="CO64" s="60"/>
      <c r="CP64" s="60"/>
      <c r="CQ64" s="60"/>
      <c r="CR64" s="60"/>
      <c r="CS64" s="60"/>
      <c r="CT64" s="60"/>
      <c r="CU64" s="60"/>
      <c r="CV64" s="60"/>
      <c r="CW64" s="60"/>
      <c r="CX64" s="60"/>
      <c r="CY64" s="60"/>
      <c r="CZ64" s="60"/>
      <c r="DA64" s="60"/>
      <c r="DB64" s="60"/>
      <c r="DC64" s="60"/>
      <c r="DD64" s="60"/>
      <c r="DE64" s="60"/>
      <c r="DF64" s="60"/>
      <c r="DG64" s="60"/>
      <c r="DH64" s="60"/>
      <c r="DI64" s="60"/>
      <c r="DJ64" s="60"/>
      <c r="DK64" s="60"/>
      <c r="DL64" s="60"/>
      <c r="DM64" s="60"/>
      <c r="DN64" s="60"/>
      <c r="DO64" s="60"/>
      <c r="DP64" s="60"/>
      <c r="DQ64" s="60"/>
      <c r="DR64" s="60"/>
      <c r="DS64" s="60"/>
      <c r="DT64" s="60"/>
      <c r="DU64" s="60"/>
      <c r="DV64" s="60"/>
      <c r="DW64" s="60"/>
      <c r="DX64" s="60"/>
      <c r="DY64" s="60"/>
      <c r="DZ64" s="60"/>
      <c r="EA64" s="60"/>
      <c r="EB64" s="60"/>
      <c r="EC64" s="60"/>
      <c r="ED64" s="60"/>
      <c r="EE64" s="60"/>
      <c r="EF64" s="60"/>
      <c r="EG64" s="60"/>
      <c r="EH64" s="60"/>
      <c r="EI64" s="60"/>
      <c r="EJ64" s="60"/>
      <c r="EK64" s="60"/>
      <c r="EL64" s="60"/>
      <c r="EM64" s="60"/>
      <c r="EN64" s="60"/>
      <c r="EO64" s="60"/>
      <c r="EP64" s="60"/>
      <c r="EQ64" s="60"/>
      <c r="ER64" s="60"/>
      <c r="ES64" s="60"/>
      <c r="ET64" s="60"/>
      <c r="EU64" s="60"/>
      <c r="EV64" s="60"/>
      <c r="EW64" s="60"/>
      <c r="EX64" s="60"/>
      <c r="EY64" s="60"/>
      <c r="EZ64" s="60"/>
      <c r="FA64" s="60"/>
      <c r="FB64" s="60"/>
      <c r="FC64" s="60"/>
      <c r="FD64" s="60"/>
      <c r="FE64" s="60"/>
      <c r="FF64" s="60"/>
      <c r="FG64" s="60"/>
      <c r="FH64" s="60"/>
      <c r="FI64" s="60"/>
      <c r="FJ64" s="60"/>
      <c r="FK64" s="60"/>
      <c r="FL64" s="60"/>
      <c r="FM64" s="60"/>
      <c r="FN64" s="60"/>
      <c r="FO64" s="60"/>
      <c r="FP64" s="60"/>
      <c r="FQ64" s="60"/>
      <c r="FR64" s="60"/>
      <c r="FS64" s="60"/>
      <c r="FT64" s="60"/>
      <c r="FU64" s="60"/>
      <c r="FV64" s="60"/>
      <c r="FW64" s="60"/>
      <c r="FX64" s="60"/>
      <c r="FY64" s="60"/>
      <c r="FZ64" s="60"/>
      <c r="GA64" s="60"/>
      <c r="GB64" s="60"/>
      <c r="GC64" s="60"/>
      <c r="GD64" s="60"/>
      <c r="GE64" s="60"/>
      <c r="GF64" s="60"/>
      <c r="GG64" s="60"/>
      <c r="GH64" s="60"/>
      <c r="GI64" s="60"/>
      <c r="GJ64" s="60"/>
      <c r="GK64" s="60"/>
      <c r="GL64" s="60"/>
      <c r="GM64" s="60"/>
      <c r="GN64" s="60"/>
      <c r="GO64" s="60"/>
      <c r="GP64" s="60"/>
      <c r="GQ64" s="60"/>
      <c r="GR64" s="60"/>
      <c r="GS64" s="60"/>
      <c r="GT64" s="60"/>
      <c r="GU64" s="60"/>
      <c r="GV64" s="60"/>
      <c r="GW64" s="60"/>
      <c r="GX64" s="60"/>
      <c r="GY64" s="60"/>
      <c r="GZ64" s="60"/>
      <c r="HA64" s="60"/>
      <c r="HB64" s="60"/>
      <c r="HC64" s="60"/>
      <c r="HD64" s="60"/>
      <c r="HE64" s="60"/>
      <c r="HF64" s="60"/>
      <c r="HG64" s="60"/>
      <c r="HH64" s="60"/>
      <c r="HI64" s="60"/>
      <c r="HJ64" s="60"/>
      <c r="HK64" s="60"/>
      <c r="HL64" s="60"/>
      <c r="HM64" s="60"/>
      <c r="HN64" s="60"/>
      <c r="HO64" s="60"/>
      <c r="HP64" s="60"/>
      <c r="HQ64" s="60"/>
      <c r="HR64" s="60"/>
      <c r="HS64" s="60"/>
      <c r="HT64" s="60"/>
    </row>
    <row r="65" spans="1:7" ht="15" customHeight="1" x14ac:dyDescent="0.2">
      <c r="A65" s="48" t="s">
        <v>97</v>
      </c>
      <c r="B65" s="49"/>
      <c r="C65" s="49"/>
      <c r="D65" s="57"/>
      <c r="E65" s="1"/>
      <c r="F65" s="50"/>
      <c r="G65" s="51"/>
    </row>
    <row r="66" spans="1:7" ht="15" customHeight="1" x14ac:dyDescent="0.2">
      <c r="A66" s="52" t="s">
        <v>98</v>
      </c>
      <c r="B66" s="53" t="s">
        <v>41</v>
      </c>
      <c r="C66" s="53" t="s">
        <v>99</v>
      </c>
      <c r="D66" s="54">
        <v>576</v>
      </c>
      <c r="E66" s="2"/>
      <c r="F66" s="55">
        <f t="shared" si="2"/>
        <v>0</v>
      </c>
      <c r="G66" s="51"/>
    </row>
    <row r="67" spans="1:7" ht="15" customHeight="1" x14ac:dyDescent="0.2">
      <c r="A67" s="52" t="s">
        <v>100</v>
      </c>
      <c r="B67" s="53" t="s">
        <v>73</v>
      </c>
      <c r="C67" s="53" t="s">
        <v>101</v>
      </c>
      <c r="D67" s="54">
        <v>358</v>
      </c>
      <c r="E67" s="2"/>
      <c r="F67" s="55">
        <f t="shared" si="2"/>
        <v>0</v>
      </c>
      <c r="G67" s="51"/>
    </row>
    <row r="68" spans="1:7" ht="15" customHeight="1" x14ac:dyDescent="0.2">
      <c r="A68" s="52" t="s">
        <v>102</v>
      </c>
      <c r="B68" s="53" t="s">
        <v>103</v>
      </c>
      <c r="C68" s="53" t="s">
        <v>104</v>
      </c>
      <c r="D68" s="54">
        <v>121</v>
      </c>
      <c r="E68" s="2"/>
      <c r="F68" s="55">
        <f t="shared" si="2"/>
        <v>0</v>
      </c>
      <c r="G68" s="51"/>
    </row>
    <row r="69" spans="1:7" s="47" customFormat="1" ht="15" customHeight="1" x14ac:dyDescent="0.2">
      <c r="A69" s="48" t="s">
        <v>107</v>
      </c>
      <c r="B69" s="56"/>
      <c r="C69" s="56"/>
      <c r="D69" s="57"/>
      <c r="E69" s="3"/>
      <c r="F69" s="50"/>
      <c r="G69" s="46"/>
    </row>
    <row r="70" spans="1:7" ht="15" customHeight="1" x14ac:dyDescent="0.2">
      <c r="A70" s="52" t="s">
        <v>108</v>
      </c>
      <c r="B70" s="53" t="s">
        <v>109</v>
      </c>
      <c r="C70" s="53" t="s">
        <v>110</v>
      </c>
      <c r="D70" s="54">
        <v>303</v>
      </c>
      <c r="E70" s="2"/>
      <c r="F70" s="55">
        <f t="shared" si="2"/>
        <v>0</v>
      </c>
      <c r="G70" s="51"/>
    </row>
    <row r="71" spans="1:7" ht="15" customHeight="1" x14ac:dyDescent="0.2">
      <c r="A71" s="52" t="s">
        <v>111</v>
      </c>
      <c r="B71" s="53" t="s">
        <v>30</v>
      </c>
      <c r="C71" s="53" t="s">
        <v>112</v>
      </c>
      <c r="D71" s="54">
        <v>242</v>
      </c>
      <c r="E71" s="2"/>
      <c r="F71" s="55">
        <f t="shared" si="2"/>
        <v>0</v>
      </c>
      <c r="G71" s="51"/>
    </row>
    <row r="72" spans="1:7" ht="15" customHeight="1" x14ac:dyDescent="0.2">
      <c r="A72" s="52" t="s">
        <v>113</v>
      </c>
      <c r="B72" s="53" t="s">
        <v>51</v>
      </c>
      <c r="C72" s="53" t="s">
        <v>114</v>
      </c>
      <c r="D72" s="54">
        <v>182</v>
      </c>
      <c r="E72" s="2"/>
      <c r="F72" s="55">
        <f t="shared" si="2"/>
        <v>0</v>
      </c>
      <c r="G72" s="51"/>
    </row>
    <row r="73" spans="1:7" ht="15" customHeight="1" x14ac:dyDescent="0.2">
      <c r="A73" s="52" t="s">
        <v>115</v>
      </c>
      <c r="B73" s="53" t="s">
        <v>116</v>
      </c>
      <c r="C73" s="53" t="s">
        <v>117</v>
      </c>
      <c r="D73" s="54">
        <v>61</v>
      </c>
      <c r="E73" s="2"/>
      <c r="F73" s="55">
        <f t="shared" si="2"/>
        <v>0</v>
      </c>
      <c r="G73" s="51"/>
    </row>
    <row r="74" spans="1:7" s="47" customFormat="1" ht="15" customHeight="1" x14ac:dyDescent="0.2">
      <c r="A74" s="48" t="s">
        <v>118</v>
      </c>
      <c r="B74" s="56"/>
      <c r="C74" s="56"/>
      <c r="D74" s="57"/>
      <c r="E74" s="3"/>
      <c r="F74" s="50"/>
      <c r="G74" s="46"/>
    </row>
    <row r="75" spans="1:7" s="25" customFormat="1" ht="15" customHeight="1" x14ac:dyDescent="0.2">
      <c r="A75" s="52" t="s">
        <v>119</v>
      </c>
      <c r="B75" s="53" t="s">
        <v>120</v>
      </c>
      <c r="C75" s="53" t="s">
        <v>121</v>
      </c>
      <c r="D75" s="54">
        <v>424</v>
      </c>
      <c r="E75" s="2"/>
      <c r="F75" s="55">
        <f t="shared" si="2"/>
        <v>0</v>
      </c>
      <c r="G75" s="58"/>
    </row>
    <row r="76" spans="1:7" ht="15" customHeight="1" x14ac:dyDescent="0.2">
      <c r="A76" s="52" t="s">
        <v>122</v>
      </c>
      <c r="B76" s="53" t="s">
        <v>123</v>
      </c>
      <c r="C76" s="53" t="s">
        <v>124</v>
      </c>
      <c r="D76" s="54">
        <v>303</v>
      </c>
      <c r="E76" s="2"/>
      <c r="F76" s="55">
        <f t="shared" si="2"/>
        <v>0</v>
      </c>
      <c r="G76" s="51"/>
    </row>
    <row r="77" spans="1:7" ht="15" customHeight="1" x14ac:dyDescent="0.2">
      <c r="A77" s="52" t="s">
        <v>125</v>
      </c>
      <c r="B77" s="53" t="s">
        <v>126</v>
      </c>
      <c r="C77" s="53" t="s">
        <v>127</v>
      </c>
      <c r="D77" s="54">
        <v>273</v>
      </c>
      <c r="E77" s="2"/>
      <c r="F77" s="55">
        <f t="shared" si="2"/>
        <v>0</v>
      </c>
      <c r="G77" s="51"/>
    </row>
    <row r="78" spans="1:7" s="47" customFormat="1" ht="20.100000000000001" customHeight="1" x14ac:dyDescent="0.2">
      <c r="A78" s="65" t="s">
        <v>128</v>
      </c>
      <c r="B78" s="66"/>
      <c r="C78" s="67"/>
      <c r="D78" s="66"/>
      <c r="E78" s="6"/>
      <c r="F78" s="68"/>
      <c r="G78" s="46"/>
    </row>
    <row r="79" spans="1:7" s="47" customFormat="1" ht="15" customHeight="1" x14ac:dyDescent="0.2">
      <c r="A79" s="48" t="s">
        <v>129</v>
      </c>
      <c r="B79" s="56"/>
      <c r="C79" s="56"/>
      <c r="D79" s="57"/>
      <c r="E79" s="3"/>
      <c r="F79" s="50"/>
      <c r="G79" s="46"/>
    </row>
    <row r="80" spans="1:7" s="25" customFormat="1" ht="15" customHeight="1" x14ac:dyDescent="0.2">
      <c r="A80" s="52" t="s">
        <v>130</v>
      </c>
      <c r="B80" s="53" t="s">
        <v>41</v>
      </c>
      <c r="C80" s="53" t="s">
        <v>131</v>
      </c>
      <c r="D80" s="54">
        <v>433</v>
      </c>
      <c r="E80" s="2"/>
      <c r="F80" s="55">
        <f t="shared" si="2"/>
        <v>0</v>
      </c>
      <c r="G80" s="58"/>
    </row>
    <row r="81" spans="1:7" s="25" customFormat="1" ht="15" customHeight="1" x14ac:dyDescent="0.2">
      <c r="A81" s="52" t="s">
        <v>132</v>
      </c>
      <c r="B81" s="53" t="s">
        <v>80</v>
      </c>
      <c r="C81" s="53" t="s">
        <v>133</v>
      </c>
      <c r="D81" s="54">
        <v>375</v>
      </c>
      <c r="E81" s="2"/>
      <c r="F81" s="55">
        <f t="shared" si="2"/>
        <v>0</v>
      </c>
      <c r="G81" s="58"/>
    </row>
    <row r="82" spans="1:7" s="25" customFormat="1" ht="15" customHeight="1" x14ac:dyDescent="0.2">
      <c r="A82" s="52" t="s">
        <v>134</v>
      </c>
      <c r="B82" s="53" t="s">
        <v>58</v>
      </c>
      <c r="C82" s="53" t="s">
        <v>135</v>
      </c>
      <c r="D82" s="54">
        <v>318</v>
      </c>
      <c r="E82" s="2"/>
      <c r="F82" s="55">
        <f t="shared" ref="F82:F134" si="5">SUM(E82*D82)</f>
        <v>0</v>
      </c>
      <c r="G82" s="58"/>
    </row>
    <row r="83" spans="1:7" s="25" customFormat="1" ht="15" customHeight="1" x14ac:dyDescent="0.2">
      <c r="A83" s="52" t="s">
        <v>136</v>
      </c>
      <c r="B83" s="53" t="s">
        <v>137</v>
      </c>
      <c r="C83" s="53" t="s">
        <v>138</v>
      </c>
      <c r="D83" s="54">
        <v>214</v>
      </c>
      <c r="E83" s="2"/>
      <c r="F83" s="55">
        <f t="shared" si="5"/>
        <v>0</v>
      </c>
      <c r="G83" s="58"/>
    </row>
    <row r="84" spans="1:7" s="25" customFormat="1" ht="15" customHeight="1" x14ac:dyDescent="0.2">
      <c r="A84" s="52" t="s">
        <v>139</v>
      </c>
      <c r="B84" s="53" t="s">
        <v>140</v>
      </c>
      <c r="C84" s="53" t="s">
        <v>141</v>
      </c>
      <c r="D84" s="54">
        <v>55</v>
      </c>
      <c r="E84" s="2"/>
      <c r="F84" s="55">
        <f t="shared" si="5"/>
        <v>0</v>
      </c>
      <c r="G84" s="58"/>
    </row>
    <row r="85" spans="1:7" s="47" customFormat="1" ht="15" customHeight="1" x14ac:dyDescent="0.2">
      <c r="A85" s="48" t="s">
        <v>142</v>
      </c>
      <c r="B85" s="56"/>
      <c r="C85" s="56"/>
      <c r="D85" s="69"/>
      <c r="E85" s="3"/>
      <c r="F85" s="70"/>
      <c r="G85" s="46"/>
    </row>
    <row r="86" spans="1:7" ht="15" customHeight="1" x14ac:dyDescent="0.2">
      <c r="A86" s="63" t="s">
        <v>143</v>
      </c>
      <c r="B86" s="53" t="s">
        <v>116</v>
      </c>
      <c r="C86" s="62" t="s">
        <v>144</v>
      </c>
      <c r="D86" s="54">
        <v>182</v>
      </c>
      <c r="E86" s="5"/>
      <c r="F86" s="55">
        <f t="shared" si="5"/>
        <v>0</v>
      </c>
      <c r="G86" s="51"/>
    </row>
    <row r="87" spans="1:7" ht="15" customHeight="1" x14ac:dyDescent="0.2">
      <c r="A87" s="63" t="s">
        <v>145</v>
      </c>
      <c r="B87" s="53" t="s">
        <v>37</v>
      </c>
      <c r="C87" s="62" t="s">
        <v>146</v>
      </c>
      <c r="D87" s="54">
        <v>152</v>
      </c>
      <c r="E87" s="5"/>
      <c r="F87" s="55">
        <f t="shared" si="5"/>
        <v>0</v>
      </c>
      <c r="G87" s="51"/>
    </row>
    <row r="88" spans="1:7" ht="15" customHeight="1" x14ac:dyDescent="0.2">
      <c r="A88" s="61" t="s">
        <v>147</v>
      </c>
      <c r="B88" s="53" t="s">
        <v>137</v>
      </c>
      <c r="C88" s="62" t="s">
        <v>144</v>
      </c>
      <c r="D88" s="54">
        <v>273</v>
      </c>
      <c r="E88" s="5"/>
      <c r="F88" s="55">
        <f t="shared" si="5"/>
        <v>0</v>
      </c>
      <c r="G88" s="51"/>
    </row>
    <row r="89" spans="1:7" ht="15" customHeight="1" x14ac:dyDescent="0.2">
      <c r="A89" s="61" t="s">
        <v>148</v>
      </c>
      <c r="B89" s="53" t="s">
        <v>137</v>
      </c>
      <c r="C89" s="62" t="s">
        <v>146</v>
      </c>
      <c r="D89" s="54">
        <v>237</v>
      </c>
      <c r="E89" s="5"/>
      <c r="F89" s="55">
        <f t="shared" si="5"/>
        <v>0</v>
      </c>
      <c r="G89" s="51"/>
    </row>
    <row r="90" spans="1:7" s="47" customFormat="1" ht="15" customHeight="1" x14ac:dyDescent="0.2">
      <c r="A90" s="48" t="s">
        <v>149</v>
      </c>
      <c r="B90" s="56"/>
      <c r="C90" s="56"/>
      <c r="D90" s="57"/>
      <c r="E90" s="3"/>
      <c r="F90" s="50"/>
      <c r="G90" s="46"/>
    </row>
    <row r="91" spans="1:7" s="25" customFormat="1" ht="15" customHeight="1" x14ac:dyDescent="0.2">
      <c r="A91" s="52" t="s">
        <v>150</v>
      </c>
      <c r="B91" s="53" t="s">
        <v>41</v>
      </c>
      <c r="C91" s="53" t="s">
        <v>151</v>
      </c>
      <c r="D91" s="54">
        <v>388</v>
      </c>
      <c r="E91" s="2"/>
      <c r="F91" s="55">
        <f t="shared" si="5"/>
        <v>0</v>
      </c>
      <c r="G91" s="58"/>
    </row>
    <row r="92" spans="1:7" s="25" customFormat="1" ht="15" customHeight="1" x14ac:dyDescent="0.2">
      <c r="A92" s="52" t="s">
        <v>152</v>
      </c>
      <c r="B92" s="53" t="s">
        <v>80</v>
      </c>
      <c r="C92" s="53" t="s">
        <v>153</v>
      </c>
      <c r="D92" s="54">
        <v>330</v>
      </c>
      <c r="E92" s="2"/>
      <c r="F92" s="55">
        <f t="shared" si="5"/>
        <v>0</v>
      </c>
      <c r="G92" s="58"/>
    </row>
    <row r="93" spans="1:7" s="25" customFormat="1" ht="15" customHeight="1" x14ac:dyDescent="0.2">
      <c r="A93" s="52" t="s">
        <v>154</v>
      </c>
      <c r="B93" s="53" t="s">
        <v>58</v>
      </c>
      <c r="C93" s="53" t="s">
        <v>155</v>
      </c>
      <c r="D93" s="54">
        <v>272</v>
      </c>
      <c r="E93" s="2"/>
      <c r="F93" s="55">
        <f t="shared" si="5"/>
        <v>0</v>
      </c>
      <c r="G93" s="58"/>
    </row>
    <row r="94" spans="1:7" s="25" customFormat="1" ht="15" customHeight="1" x14ac:dyDescent="0.2">
      <c r="A94" s="52" t="s">
        <v>156</v>
      </c>
      <c r="B94" s="53" t="s">
        <v>54</v>
      </c>
      <c r="C94" s="53" t="s">
        <v>157</v>
      </c>
      <c r="D94" s="54">
        <v>173</v>
      </c>
      <c r="E94" s="2"/>
      <c r="F94" s="55">
        <f t="shared" si="5"/>
        <v>0</v>
      </c>
      <c r="G94" s="58"/>
    </row>
    <row r="95" spans="1:7" s="47" customFormat="1" ht="15" customHeight="1" x14ac:dyDescent="0.2">
      <c r="A95" s="48" t="s">
        <v>158</v>
      </c>
      <c r="B95" s="56"/>
      <c r="C95" s="56"/>
      <c r="D95" s="57"/>
      <c r="E95" s="3"/>
      <c r="F95" s="50"/>
      <c r="G95" s="46"/>
    </row>
    <row r="96" spans="1:7" ht="15" customHeight="1" x14ac:dyDescent="0.2">
      <c r="A96" s="52" t="s">
        <v>159</v>
      </c>
      <c r="B96" s="53" t="s">
        <v>109</v>
      </c>
      <c r="C96" s="53" t="s">
        <v>160</v>
      </c>
      <c r="D96" s="54">
        <v>358</v>
      </c>
      <c r="E96" s="2"/>
      <c r="F96" s="55">
        <f t="shared" si="5"/>
        <v>0</v>
      </c>
      <c r="G96" s="51"/>
    </row>
    <row r="97" spans="1:7" ht="15" customHeight="1" x14ac:dyDescent="0.2">
      <c r="A97" s="52" t="s">
        <v>161</v>
      </c>
      <c r="B97" s="53" t="s">
        <v>109</v>
      </c>
      <c r="C97" s="53" t="s">
        <v>162</v>
      </c>
      <c r="D97" s="54">
        <v>358</v>
      </c>
      <c r="E97" s="2"/>
      <c r="F97" s="55">
        <f t="shared" si="5"/>
        <v>0</v>
      </c>
      <c r="G97" s="51"/>
    </row>
    <row r="98" spans="1:7" ht="15" customHeight="1" x14ac:dyDescent="0.2">
      <c r="A98" s="52" t="s">
        <v>163</v>
      </c>
      <c r="B98" s="53" t="s">
        <v>58</v>
      </c>
      <c r="C98" s="53" t="s">
        <v>164</v>
      </c>
      <c r="D98" s="54">
        <v>215</v>
      </c>
      <c r="E98" s="2"/>
      <c r="F98" s="55">
        <f t="shared" si="5"/>
        <v>0</v>
      </c>
      <c r="G98" s="51"/>
    </row>
    <row r="99" spans="1:7" ht="15" customHeight="1" x14ac:dyDescent="0.2">
      <c r="A99" s="52" t="s">
        <v>165</v>
      </c>
      <c r="B99" s="53" t="s">
        <v>166</v>
      </c>
      <c r="C99" s="53" t="s">
        <v>167</v>
      </c>
      <c r="D99" s="54">
        <v>110</v>
      </c>
      <c r="E99" s="2"/>
      <c r="F99" s="55">
        <f t="shared" si="5"/>
        <v>0</v>
      </c>
      <c r="G99" s="51"/>
    </row>
    <row r="100" spans="1:7" ht="15" customHeight="1" x14ac:dyDescent="0.2">
      <c r="A100" s="52" t="s">
        <v>168</v>
      </c>
      <c r="B100" s="53" t="s">
        <v>59</v>
      </c>
      <c r="C100" s="53" t="s">
        <v>169</v>
      </c>
      <c r="D100" s="54">
        <v>110</v>
      </c>
      <c r="E100" s="2"/>
      <c r="F100" s="55">
        <f t="shared" si="5"/>
        <v>0</v>
      </c>
      <c r="G100" s="51"/>
    </row>
    <row r="101" spans="1:7" s="25" customFormat="1" ht="15" customHeight="1" x14ac:dyDescent="0.2">
      <c r="A101" s="48" t="s">
        <v>170</v>
      </c>
      <c r="B101" s="49"/>
      <c r="C101" s="49"/>
      <c r="D101" s="57"/>
      <c r="E101" s="1"/>
      <c r="F101" s="50"/>
      <c r="G101" s="58"/>
    </row>
    <row r="102" spans="1:7" ht="15" customHeight="1" x14ac:dyDescent="0.2">
      <c r="A102" s="61" t="s">
        <v>171</v>
      </c>
      <c r="B102" s="62" t="s">
        <v>172</v>
      </c>
      <c r="C102" s="62" t="s">
        <v>173</v>
      </c>
      <c r="D102" s="54">
        <v>287</v>
      </c>
      <c r="E102" s="5"/>
      <c r="F102" s="55">
        <f t="shared" si="5"/>
        <v>0</v>
      </c>
      <c r="G102" s="51"/>
    </row>
    <row r="103" spans="1:7" ht="15" customHeight="1" x14ac:dyDescent="0.2">
      <c r="A103" s="61" t="s">
        <v>174</v>
      </c>
      <c r="B103" s="62" t="s">
        <v>175</v>
      </c>
      <c r="C103" s="62" t="s">
        <v>173</v>
      </c>
      <c r="D103" s="54">
        <v>287</v>
      </c>
      <c r="E103" s="5"/>
      <c r="F103" s="55">
        <f t="shared" si="5"/>
        <v>0</v>
      </c>
      <c r="G103" s="51"/>
    </row>
    <row r="104" spans="1:7" ht="15" customHeight="1" x14ac:dyDescent="0.2">
      <c r="A104" s="61" t="s">
        <v>176</v>
      </c>
      <c r="B104" s="62" t="s">
        <v>59</v>
      </c>
      <c r="C104" s="62" t="s">
        <v>177</v>
      </c>
      <c r="D104" s="54">
        <v>399</v>
      </c>
      <c r="E104" s="5"/>
      <c r="F104" s="55">
        <f t="shared" si="5"/>
        <v>0</v>
      </c>
      <c r="G104" s="51"/>
    </row>
    <row r="105" spans="1:7" ht="15" customHeight="1" x14ac:dyDescent="0.2">
      <c r="A105" s="52" t="s">
        <v>178</v>
      </c>
      <c r="B105" s="53" t="s">
        <v>44</v>
      </c>
      <c r="C105" s="53" t="s">
        <v>179</v>
      </c>
      <c r="D105" s="54">
        <v>215</v>
      </c>
      <c r="E105" s="2"/>
      <c r="F105" s="55">
        <f t="shared" si="5"/>
        <v>0</v>
      </c>
      <c r="G105" s="51"/>
    </row>
    <row r="106" spans="1:7" ht="15" customHeight="1" x14ac:dyDescent="0.2">
      <c r="A106" s="61" t="s">
        <v>180</v>
      </c>
      <c r="B106" s="62" t="s">
        <v>181</v>
      </c>
      <c r="C106" s="62" t="s">
        <v>182</v>
      </c>
      <c r="D106" s="54">
        <v>460</v>
      </c>
      <c r="E106" s="5"/>
      <c r="F106" s="55">
        <f t="shared" si="5"/>
        <v>0</v>
      </c>
      <c r="G106" s="51"/>
    </row>
    <row r="107" spans="1:7" ht="15" customHeight="1" x14ac:dyDescent="0.2">
      <c r="A107" s="52" t="s">
        <v>183</v>
      </c>
      <c r="B107" s="62" t="s">
        <v>184</v>
      </c>
      <c r="C107" s="62" t="s">
        <v>185</v>
      </c>
      <c r="D107" s="54">
        <v>519</v>
      </c>
      <c r="E107" s="5"/>
      <c r="F107" s="55">
        <f t="shared" si="5"/>
        <v>0</v>
      </c>
      <c r="G107" s="51"/>
    </row>
    <row r="108" spans="1:7" ht="15" customHeight="1" x14ac:dyDescent="0.2">
      <c r="A108" s="52" t="s">
        <v>186</v>
      </c>
      <c r="B108" s="53" t="s">
        <v>59</v>
      </c>
      <c r="C108" s="62" t="s">
        <v>187</v>
      </c>
      <c r="D108" s="54">
        <v>750</v>
      </c>
      <c r="E108" s="5"/>
      <c r="F108" s="55">
        <f t="shared" si="5"/>
        <v>0</v>
      </c>
      <c r="G108" s="51"/>
    </row>
    <row r="109" spans="1:7" s="47" customFormat="1" ht="15" customHeight="1" x14ac:dyDescent="0.2">
      <c r="A109" s="48" t="s">
        <v>188</v>
      </c>
      <c r="B109" s="56"/>
      <c r="C109" s="56"/>
      <c r="D109" s="57"/>
      <c r="E109" s="3"/>
      <c r="F109" s="50"/>
      <c r="G109" s="46"/>
    </row>
    <row r="110" spans="1:7" s="25" customFormat="1" ht="15" customHeight="1" x14ac:dyDescent="0.2">
      <c r="A110" s="52" t="s">
        <v>189</v>
      </c>
      <c r="B110" s="53" t="s">
        <v>37</v>
      </c>
      <c r="C110" s="53" t="s">
        <v>190</v>
      </c>
      <c r="D110" s="54">
        <v>182</v>
      </c>
      <c r="E110" s="2"/>
      <c r="F110" s="55">
        <f t="shared" si="5"/>
        <v>0</v>
      </c>
      <c r="G110" s="58"/>
    </row>
    <row r="111" spans="1:7" s="25" customFormat="1" ht="15" customHeight="1" x14ac:dyDescent="0.2">
      <c r="A111" s="52" t="s">
        <v>191</v>
      </c>
      <c r="B111" s="53" t="s">
        <v>192</v>
      </c>
      <c r="C111" s="53" t="s">
        <v>190</v>
      </c>
      <c r="D111" s="54">
        <v>152</v>
      </c>
      <c r="E111" s="2"/>
      <c r="F111" s="55">
        <f t="shared" si="5"/>
        <v>0</v>
      </c>
      <c r="G111" s="58"/>
    </row>
    <row r="112" spans="1:7" s="47" customFormat="1" ht="15" customHeight="1" x14ac:dyDescent="0.2">
      <c r="A112" s="48" t="s">
        <v>193</v>
      </c>
      <c r="B112" s="56"/>
      <c r="C112" s="56"/>
      <c r="D112" s="57"/>
      <c r="E112" s="3"/>
      <c r="F112" s="50"/>
      <c r="G112" s="46"/>
    </row>
    <row r="113" spans="1:7" s="25" customFormat="1" ht="15" customHeight="1" x14ac:dyDescent="0.2">
      <c r="A113" s="52" t="s">
        <v>194</v>
      </c>
      <c r="B113" s="53" t="s">
        <v>80</v>
      </c>
      <c r="C113" s="53" t="s">
        <v>195</v>
      </c>
      <c r="D113" s="54">
        <v>346</v>
      </c>
      <c r="E113" s="2"/>
      <c r="F113" s="55">
        <f t="shared" si="5"/>
        <v>0</v>
      </c>
      <c r="G113" s="58"/>
    </row>
    <row r="114" spans="1:7" s="25" customFormat="1" ht="15" customHeight="1" x14ac:dyDescent="0.2">
      <c r="A114" s="52" t="s">
        <v>196</v>
      </c>
      <c r="B114" s="53" t="s">
        <v>80</v>
      </c>
      <c r="C114" s="53" t="s">
        <v>197</v>
      </c>
      <c r="D114" s="54">
        <v>288</v>
      </c>
      <c r="E114" s="2"/>
      <c r="F114" s="55">
        <f t="shared" si="5"/>
        <v>0</v>
      </c>
      <c r="G114" s="58"/>
    </row>
    <row r="115" spans="1:7" s="25" customFormat="1" ht="15" customHeight="1" x14ac:dyDescent="0.2">
      <c r="A115" s="52" t="s">
        <v>198</v>
      </c>
      <c r="B115" s="53" t="s">
        <v>137</v>
      </c>
      <c r="C115" s="53" t="s">
        <v>199</v>
      </c>
      <c r="D115" s="54">
        <v>173</v>
      </c>
      <c r="E115" s="2"/>
      <c r="F115" s="55">
        <f t="shared" si="5"/>
        <v>0</v>
      </c>
      <c r="G115" s="58"/>
    </row>
    <row r="116" spans="1:7" s="25" customFormat="1" ht="15" customHeight="1" x14ac:dyDescent="0.2">
      <c r="A116" s="52" t="s">
        <v>200</v>
      </c>
      <c r="B116" s="53" t="s">
        <v>58</v>
      </c>
      <c r="C116" s="53" t="s">
        <v>201</v>
      </c>
      <c r="D116" s="54">
        <v>232</v>
      </c>
      <c r="E116" s="2"/>
      <c r="F116" s="55">
        <f t="shared" si="5"/>
        <v>0</v>
      </c>
      <c r="G116" s="58"/>
    </row>
    <row r="117" spans="1:7" s="25" customFormat="1" ht="15" customHeight="1" x14ac:dyDescent="0.2">
      <c r="A117" s="52" t="s">
        <v>202</v>
      </c>
      <c r="B117" s="53" t="s">
        <v>203</v>
      </c>
      <c r="C117" s="53" t="s">
        <v>204</v>
      </c>
      <c r="D117" s="54">
        <v>199</v>
      </c>
      <c r="E117" s="2"/>
      <c r="F117" s="55">
        <f t="shared" si="5"/>
        <v>0</v>
      </c>
      <c r="G117" s="58"/>
    </row>
    <row r="118" spans="1:7" ht="15" customHeight="1" x14ac:dyDescent="0.2">
      <c r="A118" s="61" t="s">
        <v>205</v>
      </c>
      <c r="B118" s="62" t="s">
        <v>206</v>
      </c>
      <c r="C118" s="62" t="s">
        <v>207</v>
      </c>
      <c r="D118" s="54">
        <v>462</v>
      </c>
      <c r="E118" s="5"/>
      <c r="F118" s="55">
        <f t="shared" si="5"/>
        <v>0</v>
      </c>
      <c r="G118" s="51"/>
    </row>
    <row r="119" spans="1:7" s="25" customFormat="1" ht="15" customHeight="1" x14ac:dyDescent="0.2">
      <c r="A119" s="52" t="s">
        <v>208</v>
      </c>
      <c r="B119" s="53" t="s">
        <v>54</v>
      </c>
      <c r="C119" s="53" t="s">
        <v>157</v>
      </c>
      <c r="D119" s="54">
        <v>173</v>
      </c>
      <c r="E119" s="2"/>
      <c r="F119" s="55">
        <f t="shared" si="5"/>
        <v>0</v>
      </c>
      <c r="G119" s="58"/>
    </row>
    <row r="120" spans="1:7" s="25" customFormat="1" ht="15" customHeight="1" x14ac:dyDescent="0.2">
      <c r="A120" s="52" t="s">
        <v>209</v>
      </c>
      <c r="B120" s="53" t="s">
        <v>210</v>
      </c>
      <c r="C120" s="53" t="s">
        <v>211</v>
      </c>
      <c r="D120" s="54">
        <v>173</v>
      </c>
      <c r="E120" s="2"/>
      <c r="F120" s="55">
        <f t="shared" si="5"/>
        <v>0</v>
      </c>
      <c r="G120" s="58"/>
    </row>
    <row r="121" spans="1:7" s="25" customFormat="1" ht="15" customHeight="1" x14ac:dyDescent="0.2">
      <c r="A121" s="52" t="s">
        <v>212</v>
      </c>
      <c r="B121" s="53" t="s">
        <v>51</v>
      </c>
      <c r="C121" s="53" t="s">
        <v>213</v>
      </c>
      <c r="D121" s="54">
        <v>173</v>
      </c>
      <c r="E121" s="2"/>
      <c r="F121" s="55">
        <f t="shared" si="5"/>
        <v>0</v>
      </c>
      <c r="G121" s="58"/>
    </row>
    <row r="122" spans="1:7" s="47" customFormat="1" ht="15" customHeight="1" x14ac:dyDescent="0.2">
      <c r="A122" s="48" t="s">
        <v>214</v>
      </c>
      <c r="B122" s="56"/>
      <c r="C122" s="56"/>
      <c r="D122" s="57"/>
      <c r="E122" s="3"/>
      <c r="F122" s="50"/>
      <c r="G122" s="46"/>
    </row>
    <row r="123" spans="1:7" s="25" customFormat="1" ht="15" customHeight="1" x14ac:dyDescent="0.2">
      <c r="A123" s="52" t="s">
        <v>215</v>
      </c>
      <c r="B123" s="53" t="s">
        <v>27</v>
      </c>
      <c r="C123" s="53" t="s">
        <v>216</v>
      </c>
      <c r="D123" s="54">
        <v>369</v>
      </c>
      <c r="E123" s="2"/>
      <c r="F123" s="55">
        <f t="shared" si="5"/>
        <v>0</v>
      </c>
      <c r="G123" s="58"/>
    </row>
    <row r="124" spans="1:7" s="25" customFormat="1" ht="15" customHeight="1" x14ac:dyDescent="0.2">
      <c r="A124" s="52" t="s">
        <v>217</v>
      </c>
      <c r="B124" s="53" t="s">
        <v>80</v>
      </c>
      <c r="C124" s="53" t="s">
        <v>218</v>
      </c>
      <c r="D124" s="54">
        <v>314</v>
      </c>
      <c r="E124" s="2"/>
      <c r="F124" s="55">
        <f t="shared" si="5"/>
        <v>0</v>
      </c>
      <c r="G124" s="58"/>
    </row>
    <row r="125" spans="1:7" s="25" customFormat="1" ht="15" customHeight="1" x14ac:dyDescent="0.2">
      <c r="A125" s="52" t="s">
        <v>219</v>
      </c>
      <c r="B125" s="53" t="s">
        <v>58</v>
      </c>
      <c r="C125" s="53" t="s">
        <v>220</v>
      </c>
      <c r="D125" s="54">
        <v>259</v>
      </c>
      <c r="E125" s="2"/>
      <c r="F125" s="55">
        <f t="shared" si="5"/>
        <v>0</v>
      </c>
      <c r="G125" s="58"/>
    </row>
    <row r="126" spans="1:7" s="25" customFormat="1" ht="15" customHeight="1" x14ac:dyDescent="0.2">
      <c r="A126" s="52" t="s">
        <v>221</v>
      </c>
      <c r="B126" s="53" t="s">
        <v>175</v>
      </c>
      <c r="C126" s="53" t="s">
        <v>222</v>
      </c>
      <c r="D126" s="54">
        <v>50</v>
      </c>
      <c r="E126" s="2"/>
      <c r="F126" s="55">
        <f t="shared" si="5"/>
        <v>0</v>
      </c>
      <c r="G126" s="58"/>
    </row>
    <row r="127" spans="1:7" s="25" customFormat="1" ht="15" customHeight="1" x14ac:dyDescent="0.2">
      <c r="A127" s="52" t="s">
        <v>223</v>
      </c>
      <c r="B127" s="53" t="s">
        <v>54</v>
      </c>
      <c r="C127" s="53" t="s">
        <v>157</v>
      </c>
      <c r="D127" s="54">
        <v>165</v>
      </c>
      <c r="E127" s="2"/>
      <c r="F127" s="55">
        <f t="shared" si="5"/>
        <v>0</v>
      </c>
      <c r="G127" s="58"/>
    </row>
    <row r="128" spans="1:7" s="25" customFormat="1" ht="15" customHeight="1" x14ac:dyDescent="0.2">
      <c r="A128" s="52" t="s">
        <v>224</v>
      </c>
      <c r="B128" s="53" t="s">
        <v>51</v>
      </c>
      <c r="C128" s="53" t="s">
        <v>213</v>
      </c>
      <c r="D128" s="54">
        <v>165</v>
      </c>
      <c r="E128" s="2"/>
      <c r="F128" s="55">
        <f t="shared" si="5"/>
        <v>0</v>
      </c>
      <c r="G128" s="58"/>
    </row>
    <row r="129" spans="1:7" s="47" customFormat="1" ht="15" customHeight="1" x14ac:dyDescent="0.2">
      <c r="A129" s="48" t="s">
        <v>229</v>
      </c>
      <c r="B129" s="56"/>
      <c r="C129" s="56"/>
      <c r="D129" s="57"/>
      <c r="E129" s="3"/>
      <c r="F129" s="50"/>
      <c r="G129" s="46"/>
    </row>
    <row r="130" spans="1:7" ht="15" customHeight="1" x14ac:dyDescent="0.2">
      <c r="A130" s="52" t="s">
        <v>230</v>
      </c>
      <c r="B130" s="53" t="s">
        <v>41</v>
      </c>
      <c r="C130" s="53" t="s">
        <v>231</v>
      </c>
      <c r="D130" s="54">
        <v>376</v>
      </c>
      <c r="E130" s="2"/>
      <c r="F130" s="55">
        <f t="shared" si="5"/>
        <v>0</v>
      </c>
      <c r="G130" s="51"/>
    </row>
    <row r="131" spans="1:7" s="25" customFormat="1" ht="15" customHeight="1" x14ac:dyDescent="0.2">
      <c r="A131" s="52" t="s">
        <v>232</v>
      </c>
      <c r="B131" s="53" t="s">
        <v>80</v>
      </c>
      <c r="C131" s="53" t="s">
        <v>233</v>
      </c>
      <c r="D131" s="54">
        <v>318</v>
      </c>
      <c r="E131" s="2"/>
      <c r="F131" s="55">
        <f t="shared" si="5"/>
        <v>0</v>
      </c>
      <c r="G131" s="58"/>
    </row>
    <row r="132" spans="1:7" ht="15" customHeight="1" x14ac:dyDescent="0.2">
      <c r="A132" s="52" t="s">
        <v>234</v>
      </c>
      <c r="B132" s="53" t="s">
        <v>73</v>
      </c>
      <c r="C132" s="53" t="s">
        <v>235</v>
      </c>
      <c r="D132" s="54">
        <v>270</v>
      </c>
      <c r="E132" s="2"/>
      <c r="F132" s="55">
        <f t="shared" si="5"/>
        <v>0</v>
      </c>
      <c r="G132" s="51"/>
    </row>
    <row r="133" spans="1:7" s="25" customFormat="1" ht="15" customHeight="1" x14ac:dyDescent="0.2">
      <c r="A133" s="52" t="s">
        <v>236</v>
      </c>
      <c r="B133" s="53" t="s">
        <v>73</v>
      </c>
      <c r="C133" s="53" t="s">
        <v>237</v>
      </c>
      <c r="D133" s="54">
        <v>270</v>
      </c>
      <c r="E133" s="2"/>
      <c r="F133" s="55">
        <f t="shared" si="5"/>
        <v>0</v>
      </c>
      <c r="G133" s="58"/>
    </row>
    <row r="134" spans="1:7" s="25" customFormat="1" ht="15" customHeight="1" x14ac:dyDescent="0.2">
      <c r="A134" s="52" t="s">
        <v>238</v>
      </c>
      <c r="B134" s="53" t="s">
        <v>137</v>
      </c>
      <c r="C134" s="53" t="s">
        <v>239</v>
      </c>
      <c r="D134" s="54">
        <v>144</v>
      </c>
      <c r="E134" s="2"/>
      <c r="F134" s="55">
        <f t="shared" si="5"/>
        <v>0</v>
      </c>
      <c r="G134" s="58"/>
    </row>
    <row r="135" spans="1:7" ht="15" customHeight="1" x14ac:dyDescent="0.2">
      <c r="A135" s="48" t="s">
        <v>240</v>
      </c>
      <c r="B135" s="49"/>
      <c r="C135" s="49"/>
      <c r="D135" s="57"/>
      <c r="E135" s="1"/>
      <c r="F135" s="50"/>
      <c r="G135" s="51"/>
    </row>
    <row r="136" spans="1:7" ht="15" customHeight="1" x14ac:dyDescent="0.2">
      <c r="A136" s="52" t="s">
        <v>241</v>
      </c>
      <c r="B136" s="53" t="s">
        <v>172</v>
      </c>
      <c r="C136" s="53" t="s">
        <v>242</v>
      </c>
      <c r="D136" s="54">
        <v>958</v>
      </c>
      <c r="E136" s="2"/>
      <c r="F136" s="55">
        <f t="shared" ref="F136:F198" si="6">SUM(E136*D136)</f>
        <v>0</v>
      </c>
      <c r="G136" s="51"/>
    </row>
    <row r="137" spans="1:7" s="47" customFormat="1" ht="20.100000000000001" customHeight="1" x14ac:dyDescent="0.2">
      <c r="A137" s="65" t="s">
        <v>243</v>
      </c>
      <c r="B137" s="66"/>
      <c r="C137" s="67"/>
      <c r="D137" s="66"/>
      <c r="E137" s="6"/>
      <c r="F137" s="72"/>
      <c r="G137" s="46"/>
    </row>
    <row r="138" spans="1:7" s="47" customFormat="1" ht="15" customHeight="1" x14ac:dyDescent="0.2">
      <c r="A138" s="48" t="s">
        <v>244</v>
      </c>
      <c r="B138" s="56"/>
      <c r="C138" s="56"/>
      <c r="D138" s="57"/>
      <c r="E138" s="3"/>
      <c r="F138" s="50"/>
      <c r="G138" s="46"/>
    </row>
    <row r="139" spans="1:7" ht="15" customHeight="1" x14ac:dyDescent="0.2">
      <c r="A139" s="52" t="s">
        <v>245</v>
      </c>
      <c r="B139" s="53" t="s">
        <v>123</v>
      </c>
      <c r="C139" s="53" t="s">
        <v>246</v>
      </c>
      <c r="D139" s="54">
        <v>484</v>
      </c>
      <c r="E139" s="2"/>
      <c r="F139" s="55">
        <f t="shared" si="6"/>
        <v>0</v>
      </c>
      <c r="G139" s="51"/>
    </row>
    <row r="140" spans="1:7" ht="15" customHeight="1" x14ac:dyDescent="0.2">
      <c r="A140" s="52" t="s">
        <v>247</v>
      </c>
      <c r="B140" s="53" t="s">
        <v>67</v>
      </c>
      <c r="C140" s="53" t="s">
        <v>248</v>
      </c>
      <c r="D140" s="54">
        <v>303</v>
      </c>
      <c r="E140" s="2"/>
      <c r="F140" s="55">
        <f t="shared" si="6"/>
        <v>0</v>
      </c>
      <c r="G140" s="51"/>
    </row>
    <row r="141" spans="1:7" ht="15" customHeight="1" x14ac:dyDescent="0.2">
      <c r="A141" s="52" t="s">
        <v>249</v>
      </c>
      <c r="B141" s="53" t="s">
        <v>67</v>
      </c>
      <c r="C141" s="53" t="s">
        <v>250</v>
      </c>
      <c r="D141" s="54">
        <v>152</v>
      </c>
      <c r="E141" s="2"/>
      <c r="F141" s="55">
        <f t="shared" si="6"/>
        <v>0</v>
      </c>
      <c r="G141" s="51"/>
    </row>
    <row r="142" spans="1:7" ht="15" customHeight="1" x14ac:dyDescent="0.2">
      <c r="A142" s="52" t="s">
        <v>251</v>
      </c>
      <c r="B142" s="53" t="s">
        <v>252</v>
      </c>
      <c r="C142" s="53" t="s">
        <v>253</v>
      </c>
      <c r="D142" s="54">
        <v>164</v>
      </c>
      <c r="E142" s="2"/>
      <c r="F142" s="55">
        <f t="shared" si="6"/>
        <v>0</v>
      </c>
      <c r="G142" s="51"/>
    </row>
    <row r="143" spans="1:7" ht="15" customHeight="1" x14ac:dyDescent="0.2">
      <c r="A143" s="52" t="s">
        <v>254</v>
      </c>
      <c r="B143" s="53" t="s">
        <v>255</v>
      </c>
      <c r="C143" s="53" t="s">
        <v>256</v>
      </c>
      <c r="D143" s="54">
        <v>61</v>
      </c>
      <c r="E143" s="2"/>
      <c r="F143" s="55">
        <f t="shared" si="6"/>
        <v>0</v>
      </c>
      <c r="G143" s="51"/>
    </row>
    <row r="144" spans="1:7" s="47" customFormat="1" ht="15" customHeight="1" x14ac:dyDescent="0.2">
      <c r="A144" s="48" t="s">
        <v>257</v>
      </c>
      <c r="B144" s="56"/>
      <c r="C144" s="56"/>
      <c r="D144" s="57"/>
      <c r="E144" s="3"/>
      <c r="F144" s="50"/>
      <c r="G144" s="46"/>
    </row>
    <row r="145" spans="1:7" ht="15" customHeight="1" x14ac:dyDescent="0.2">
      <c r="A145" s="52" t="s">
        <v>258</v>
      </c>
      <c r="B145" s="53" t="s">
        <v>259</v>
      </c>
      <c r="C145" s="53" t="s">
        <v>260</v>
      </c>
      <c r="D145" s="54">
        <v>455</v>
      </c>
      <c r="E145" s="2"/>
      <c r="F145" s="55">
        <f t="shared" si="6"/>
        <v>0</v>
      </c>
      <c r="G145" s="51"/>
    </row>
    <row r="146" spans="1:7" ht="15" customHeight="1" x14ac:dyDescent="0.2">
      <c r="A146" s="52" t="s">
        <v>261</v>
      </c>
      <c r="B146" s="53" t="s">
        <v>262</v>
      </c>
      <c r="C146" s="53" t="s">
        <v>263</v>
      </c>
      <c r="D146" s="54">
        <v>334</v>
      </c>
      <c r="E146" s="2"/>
      <c r="F146" s="55">
        <f t="shared" si="6"/>
        <v>0</v>
      </c>
      <c r="G146" s="51"/>
    </row>
    <row r="147" spans="1:7" ht="15" customHeight="1" x14ac:dyDescent="0.2">
      <c r="A147" s="52" t="s">
        <v>264</v>
      </c>
      <c r="B147" s="53" t="s">
        <v>265</v>
      </c>
      <c r="C147" s="53" t="s">
        <v>266</v>
      </c>
      <c r="D147" s="54">
        <v>182</v>
      </c>
      <c r="E147" s="2"/>
      <c r="F147" s="55">
        <f t="shared" si="6"/>
        <v>0</v>
      </c>
      <c r="G147" s="51"/>
    </row>
    <row r="148" spans="1:7" s="47" customFormat="1" ht="15" customHeight="1" x14ac:dyDescent="0.2">
      <c r="A148" s="48" t="s">
        <v>267</v>
      </c>
      <c r="B148" s="56"/>
      <c r="C148" s="56"/>
      <c r="D148" s="57"/>
      <c r="E148" s="3"/>
      <c r="F148" s="50"/>
      <c r="G148" s="46"/>
    </row>
    <row r="149" spans="1:7" ht="15" customHeight="1" x14ac:dyDescent="0.2">
      <c r="A149" s="52" t="s">
        <v>268</v>
      </c>
      <c r="B149" s="53" t="s">
        <v>269</v>
      </c>
      <c r="C149" s="53" t="s">
        <v>270</v>
      </c>
      <c r="D149" s="54">
        <v>418</v>
      </c>
      <c r="E149" s="2"/>
      <c r="F149" s="55">
        <f t="shared" si="6"/>
        <v>0</v>
      </c>
      <c r="G149" s="51"/>
    </row>
    <row r="150" spans="1:7" ht="15" customHeight="1" x14ac:dyDescent="0.2">
      <c r="A150" s="52" t="s">
        <v>271</v>
      </c>
      <c r="B150" s="53" t="s">
        <v>137</v>
      </c>
      <c r="C150" s="53" t="s">
        <v>272</v>
      </c>
      <c r="D150" s="54">
        <v>297</v>
      </c>
      <c r="E150" s="2"/>
      <c r="F150" s="55">
        <f t="shared" si="6"/>
        <v>0</v>
      </c>
      <c r="G150" s="51"/>
    </row>
    <row r="151" spans="1:7" ht="15" customHeight="1" x14ac:dyDescent="0.2">
      <c r="A151" s="52" t="s">
        <v>273</v>
      </c>
      <c r="B151" s="53" t="s">
        <v>60</v>
      </c>
      <c r="C151" s="53" t="s">
        <v>106</v>
      </c>
      <c r="D151" s="54">
        <v>164</v>
      </c>
      <c r="E151" s="2"/>
      <c r="F151" s="55">
        <f t="shared" si="6"/>
        <v>0</v>
      </c>
      <c r="G151" s="51"/>
    </row>
    <row r="152" spans="1:7" ht="15" customHeight="1" x14ac:dyDescent="0.2">
      <c r="A152" s="52" t="s">
        <v>274</v>
      </c>
      <c r="B152" s="53" t="s">
        <v>60</v>
      </c>
      <c r="C152" s="53" t="s">
        <v>275</v>
      </c>
      <c r="D152" s="54">
        <v>134</v>
      </c>
      <c r="E152" s="2"/>
      <c r="F152" s="55">
        <f t="shared" si="6"/>
        <v>0</v>
      </c>
      <c r="G152" s="51"/>
    </row>
    <row r="153" spans="1:7" ht="15" customHeight="1" x14ac:dyDescent="0.2">
      <c r="A153" s="52" t="s">
        <v>276</v>
      </c>
      <c r="B153" s="53" t="s">
        <v>277</v>
      </c>
      <c r="C153" s="53" t="s">
        <v>222</v>
      </c>
      <c r="D153" s="54">
        <v>116</v>
      </c>
      <c r="E153" s="2"/>
      <c r="F153" s="55">
        <f t="shared" si="6"/>
        <v>0</v>
      </c>
      <c r="G153" s="51"/>
    </row>
    <row r="154" spans="1:7" s="47" customFormat="1" ht="15" customHeight="1" x14ac:dyDescent="0.2">
      <c r="A154" s="48" t="s">
        <v>1149</v>
      </c>
      <c r="B154" s="56"/>
      <c r="C154" s="56"/>
      <c r="D154" s="57"/>
      <c r="E154" s="3"/>
      <c r="F154" s="50"/>
      <c r="G154" s="46"/>
    </row>
    <row r="155" spans="1:7" ht="15" customHeight="1" x14ac:dyDescent="0.2">
      <c r="A155" s="52" t="s">
        <v>1150</v>
      </c>
      <c r="B155" s="53"/>
      <c r="C155" s="53" t="s">
        <v>1154</v>
      </c>
      <c r="D155" s="54">
        <v>349</v>
      </c>
      <c r="E155" s="2"/>
      <c r="F155" s="55">
        <f t="shared" ref="F155:F158" si="7">SUM(E155*D155)</f>
        <v>0</v>
      </c>
      <c r="G155" s="51"/>
    </row>
    <row r="156" spans="1:7" ht="15" customHeight="1" x14ac:dyDescent="0.2">
      <c r="A156" s="52" t="s">
        <v>1151</v>
      </c>
      <c r="B156" s="53"/>
      <c r="C156" s="53" t="s">
        <v>1154</v>
      </c>
      <c r="D156" s="54">
        <v>329</v>
      </c>
      <c r="E156" s="2"/>
      <c r="F156" s="55">
        <f t="shared" si="7"/>
        <v>0</v>
      </c>
      <c r="G156" s="51"/>
    </row>
    <row r="157" spans="1:7" ht="15" customHeight="1" x14ac:dyDescent="0.2">
      <c r="A157" s="52" t="s">
        <v>1153</v>
      </c>
      <c r="B157" s="53"/>
      <c r="C157" s="53" t="s">
        <v>1155</v>
      </c>
      <c r="D157" s="54">
        <v>149</v>
      </c>
      <c r="E157" s="2"/>
      <c r="F157" s="55">
        <f t="shared" si="7"/>
        <v>0</v>
      </c>
      <c r="G157" s="51"/>
    </row>
    <row r="158" spans="1:7" ht="15" customHeight="1" x14ac:dyDescent="0.2">
      <c r="A158" s="52" t="s">
        <v>1152</v>
      </c>
      <c r="B158" s="53"/>
      <c r="C158" s="53" t="s">
        <v>1156</v>
      </c>
      <c r="D158" s="54">
        <v>199</v>
      </c>
      <c r="E158" s="2"/>
      <c r="F158" s="55">
        <f t="shared" si="7"/>
        <v>0</v>
      </c>
      <c r="G158" s="51"/>
    </row>
    <row r="159" spans="1:7" ht="15" customHeight="1" x14ac:dyDescent="0.2">
      <c r="A159" s="48" t="s">
        <v>278</v>
      </c>
      <c r="B159" s="49"/>
      <c r="C159" s="49"/>
      <c r="D159" s="57"/>
      <c r="E159" s="1"/>
      <c r="F159" s="50"/>
      <c r="G159" s="51"/>
    </row>
    <row r="160" spans="1:7" ht="15" customHeight="1" x14ac:dyDescent="0.2">
      <c r="A160" s="73" t="s">
        <v>279</v>
      </c>
      <c r="B160" s="74" t="s">
        <v>88</v>
      </c>
      <c r="C160" s="75" t="s">
        <v>280</v>
      </c>
      <c r="D160" s="54">
        <v>382</v>
      </c>
      <c r="E160" s="7"/>
      <c r="F160" s="55">
        <f t="shared" si="6"/>
        <v>0</v>
      </c>
      <c r="G160" s="51"/>
    </row>
    <row r="161" spans="1:7" ht="15" customHeight="1" x14ac:dyDescent="0.2">
      <c r="A161" s="73" t="s">
        <v>281</v>
      </c>
      <c r="B161" s="74" t="s">
        <v>282</v>
      </c>
      <c r="C161" s="75" t="s">
        <v>283</v>
      </c>
      <c r="D161" s="54">
        <v>261</v>
      </c>
      <c r="E161" s="7"/>
      <c r="F161" s="55">
        <f t="shared" si="6"/>
        <v>0</v>
      </c>
      <c r="G161" s="51"/>
    </row>
    <row r="162" spans="1:7" ht="15" customHeight="1" x14ac:dyDescent="0.2">
      <c r="A162" s="73" t="s">
        <v>284</v>
      </c>
      <c r="B162" s="74" t="s">
        <v>38</v>
      </c>
      <c r="C162" s="75" t="s">
        <v>285</v>
      </c>
      <c r="D162" s="54">
        <v>134</v>
      </c>
      <c r="E162" s="7"/>
      <c r="F162" s="55">
        <f t="shared" si="6"/>
        <v>0</v>
      </c>
      <c r="G162" s="51"/>
    </row>
    <row r="163" spans="1:7" ht="15" customHeight="1" x14ac:dyDescent="0.2">
      <c r="A163" s="48" t="s">
        <v>286</v>
      </c>
      <c r="B163" s="76"/>
      <c r="C163" s="77"/>
      <c r="D163" s="57"/>
      <c r="E163" s="8"/>
      <c r="F163" s="50"/>
      <c r="G163" s="51"/>
    </row>
    <row r="164" spans="1:7" ht="15" customHeight="1" x14ac:dyDescent="0.2">
      <c r="A164" s="73" t="s">
        <v>287</v>
      </c>
      <c r="B164" s="74"/>
      <c r="C164" s="75" t="s">
        <v>288</v>
      </c>
      <c r="D164" s="54">
        <v>297</v>
      </c>
      <c r="E164" s="7"/>
      <c r="F164" s="55">
        <f t="shared" si="6"/>
        <v>0</v>
      </c>
      <c r="G164" s="51"/>
    </row>
    <row r="165" spans="1:7" ht="15" customHeight="1" x14ac:dyDescent="0.2">
      <c r="A165" s="73" t="s">
        <v>289</v>
      </c>
      <c r="B165" s="74"/>
      <c r="C165" s="75" t="s">
        <v>290</v>
      </c>
      <c r="D165" s="54">
        <v>315</v>
      </c>
      <c r="E165" s="7"/>
      <c r="F165" s="55">
        <f t="shared" si="6"/>
        <v>0</v>
      </c>
      <c r="G165" s="51"/>
    </row>
    <row r="166" spans="1:7" ht="15" customHeight="1" x14ac:dyDescent="0.2">
      <c r="A166" s="73" t="s">
        <v>291</v>
      </c>
      <c r="B166" s="74"/>
      <c r="C166" s="75" t="s">
        <v>292</v>
      </c>
      <c r="D166" s="54">
        <v>182</v>
      </c>
      <c r="E166" s="7"/>
      <c r="F166" s="55">
        <f t="shared" si="6"/>
        <v>0</v>
      </c>
      <c r="G166" s="51"/>
    </row>
    <row r="167" spans="1:7" ht="15" customHeight="1" x14ac:dyDescent="0.2">
      <c r="A167" s="73" t="s">
        <v>293</v>
      </c>
      <c r="B167" s="74"/>
      <c r="C167" s="75" t="s">
        <v>294</v>
      </c>
      <c r="D167" s="54">
        <v>134</v>
      </c>
      <c r="E167" s="7"/>
      <c r="F167" s="55">
        <f t="shared" si="6"/>
        <v>0</v>
      </c>
      <c r="G167" s="51"/>
    </row>
    <row r="168" spans="1:7" ht="15" customHeight="1" x14ac:dyDescent="0.2">
      <c r="A168" s="73" t="s">
        <v>295</v>
      </c>
      <c r="B168" s="74"/>
      <c r="C168" s="75" t="s">
        <v>296</v>
      </c>
      <c r="D168" s="54">
        <v>116</v>
      </c>
      <c r="E168" s="7"/>
      <c r="F168" s="55">
        <f t="shared" si="6"/>
        <v>0</v>
      </c>
      <c r="G168" s="51"/>
    </row>
    <row r="169" spans="1:7" s="47" customFormat="1" ht="20.100000000000001" customHeight="1" x14ac:dyDescent="0.2">
      <c r="A169" s="65" t="s">
        <v>297</v>
      </c>
      <c r="B169" s="66"/>
      <c r="C169" s="67"/>
      <c r="D169" s="66"/>
      <c r="E169" s="9"/>
      <c r="F169" s="78"/>
      <c r="G169" s="46"/>
    </row>
    <row r="170" spans="1:7" ht="15" customHeight="1" x14ac:dyDescent="0.2">
      <c r="A170" s="52" t="s">
        <v>298</v>
      </c>
      <c r="B170" s="53" t="s">
        <v>30</v>
      </c>
      <c r="C170" s="53" t="s">
        <v>299</v>
      </c>
      <c r="D170" s="54">
        <v>588</v>
      </c>
      <c r="E170" s="2"/>
      <c r="F170" s="55">
        <f t="shared" si="6"/>
        <v>0</v>
      </c>
      <c r="G170" s="51"/>
    </row>
    <row r="171" spans="1:7" ht="15" customHeight="1" x14ac:dyDescent="0.2">
      <c r="A171" s="61" t="s">
        <v>300</v>
      </c>
      <c r="B171" s="79" t="s">
        <v>301</v>
      </c>
      <c r="C171" s="79" t="s">
        <v>106</v>
      </c>
      <c r="D171" s="54">
        <v>265</v>
      </c>
      <c r="E171" s="10"/>
      <c r="F171" s="55">
        <f t="shared" si="6"/>
        <v>0</v>
      </c>
      <c r="G171" s="51"/>
    </row>
    <row r="172" spans="1:7" ht="15" customHeight="1" x14ac:dyDescent="0.2">
      <c r="A172" s="61" t="s">
        <v>147</v>
      </c>
      <c r="B172" s="62" t="s">
        <v>137</v>
      </c>
      <c r="C172" s="62" t="s">
        <v>144</v>
      </c>
      <c r="D172" s="54">
        <v>273</v>
      </c>
      <c r="E172" s="5"/>
      <c r="F172" s="55">
        <f t="shared" si="6"/>
        <v>0</v>
      </c>
      <c r="G172" s="51"/>
    </row>
    <row r="173" spans="1:7" ht="15" customHeight="1" x14ac:dyDescent="0.2">
      <c r="A173" s="61" t="s">
        <v>148</v>
      </c>
      <c r="B173" s="62" t="s">
        <v>137</v>
      </c>
      <c r="C173" s="62" t="s">
        <v>146</v>
      </c>
      <c r="D173" s="54">
        <v>237</v>
      </c>
      <c r="E173" s="5"/>
      <c r="F173" s="55">
        <f t="shared" si="6"/>
        <v>0</v>
      </c>
      <c r="G173" s="51"/>
    </row>
    <row r="174" spans="1:7" ht="15" customHeight="1" x14ac:dyDescent="0.2">
      <c r="A174" s="61" t="s">
        <v>302</v>
      </c>
      <c r="B174" s="53" t="s">
        <v>303</v>
      </c>
      <c r="C174" s="62" t="s">
        <v>304</v>
      </c>
      <c r="D174" s="54">
        <v>757</v>
      </c>
      <c r="E174" s="5"/>
      <c r="F174" s="55">
        <f t="shared" si="6"/>
        <v>0</v>
      </c>
      <c r="G174" s="51"/>
    </row>
    <row r="175" spans="1:7" ht="15" customHeight="1" x14ac:dyDescent="0.2">
      <c r="A175" s="52" t="s">
        <v>305</v>
      </c>
      <c r="B175" s="62" t="s">
        <v>306</v>
      </c>
      <c r="C175" s="62" t="s">
        <v>182</v>
      </c>
      <c r="D175" s="54">
        <v>750</v>
      </c>
      <c r="E175" s="5"/>
      <c r="F175" s="55">
        <f t="shared" si="6"/>
        <v>0</v>
      </c>
      <c r="G175" s="51"/>
    </row>
    <row r="176" spans="1:7" ht="15" customHeight="1" x14ac:dyDescent="0.2">
      <c r="A176" s="61" t="s">
        <v>307</v>
      </c>
      <c r="B176" s="62" t="s">
        <v>308</v>
      </c>
      <c r="C176" s="62" t="s">
        <v>309</v>
      </c>
      <c r="D176" s="54">
        <v>334</v>
      </c>
      <c r="E176" s="5"/>
      <c r="F176" s="55">
        <f t="shared" si="6"/>
        <v>0</v>
      </c>
      <c r="G176" s="51"/>
    </row>
    <row r="177" spans="1:228" ht="15" customHeight="1" x14ac:dyDescent="0.2">
      <c r="A177" s="80" t="s">
        <v>310</v>
      </c>
      <c r="B177" s="74" t="s">
        <v>311</v>
      </c>
      <c r="C177" s="81" t="s">
        <v>312</v>
      </c>
      <c r="D177" s="54">
        <v>237</v>
      </c>
      <c r="E177" s="11"/>
      <c r="F177" s="55">
        <f t="shared" si="6"/>
        <v>0</v>
      </c>
      <c r="G177" s="51"/>
    </row>
    <row r="178" spans="1:228" s="47" customFormat="1" ht="20.100000000000001" customHeight="1" x14ac:dyDescent="0.2">
      <c r="A178" s="65" t="s">
        <v>313</v>
      </c>
      <c r="B178" s="66"/>
      <c r="C178" s="67"/>
      <c r="D178" s="66"/>
      <c r="E178" s="6"/>
      <c r="F178" s="68"/>
      <c r="G178" s="46"/>
    </row>
    <row r="179" spans="1:228" ht="15" customHeight="1" x14ac:dyDescent="0.2">
      <c r="A179" s="52" t="s">
        <v>26</v>
      </c>
      <c r="B179" s="53" t="s">
        <v>27</v>
      </c>
      <c r="C179" s="53" t="s">
        <v>28</v>
      </c>
      <c r="D179" s="54">
        <v>576</v>
      </c>
      <c r="E179" s="2"/>
      <c r="F179" s="55">
        <f t="shared" si="6"/>
        <v>0</v>
      </c>
      <c r="G179" s="51"/>
    </row>
    <row r="180" spans="1:228" ht="15" customHeight="1" x14ac:dyDescent="0.2">
      <c r="A180" s="52" t="s">
        <v>245</v>
      </c>
      <c r="B180" s="53" t="s">
        <v>123</v>
      </c>
      <c r="C180" s="53" t="s">
        <v>246</v>
      </c>
      <c r="D180" s="54">
        <v>484</v>
      </c>
      <c r="E180" s="2"/>
      <c r="F180" s="55">
        <f t="shared" si="6"/>
        <v>0</v>
      </c>
      <c r="G180" s="51"/>
    </row>
    <row r="181" spans="1:228" ht="15" customHeight="1" x14ac:dyDescent="0.2">
      <c r="A181" s="52" t="s">
        <v>130</v>
      </c>
      <c r="B181" s="53" t="s">
        <v>41</v>
      </c>
      <c r="C181" s="53" t="s">
        <v>131</v>
      </c>
      <c r="D181" s="54">
        <v>433</v>
      </c>
      <c r="E181" s="2"/>
      <c r="F181" s="55">
        <f t="shared" si="6"/>
        <v>0</v>
      </c>
      <c r="G181" s="51"/>
    </row>
    <row r="182" spans="1:228" ht="15" customHeight="1" x14ac:dyDescent="0.2">
      <c r="A182" s="52" t="s">
        <v>150</v>
      </c>
      <c r="B182" s="53" t="s">
        <v>41</v>
      </c>
      <c r="C182" s="53" t="s">
        <v>151</v>
      </c>
      <c r="D182" s="54">
        <v>388</v>
      </c>
      <c r="E182" s="2"/>
      <c r="F182" s="55">
        <f t="shared" si="6"/>
        <v>0</v>
      </c>
      <c r="G182" s="51"/>
    </row>
    <row r="183" spans="1:228" ht="15" customHeight="1" x14ac:dyDescent="0.2">
      <c r="A183" s="52" t="s">
        <v>258</v>
      </c>
      <c r="B183" s="53" t="s">
        <v>259</v>
      </c>
      <c r="C183" s="53" t="s">
        <v>260</v>
      </c>
      <c r="D183" s="54">
        <v>455</v>
      </c>
      <c r="E183" s="2"/>
      <c r="F183" s="55">
        <f t="shared" si="6"/>
        <v>0</v>
      </c>
      <c r="G183" s="51"/>
    </row>
    <row r="184" spans="1:228" ht="15" customHeight="1" x14ac:dyDescent="0.2">
      <c r="A184" s="52" t="s">
        <v>40</v>
      </c>
      <c r="B184" s="53" t="s">
        <v>41</v>
      </c>
      <c r="C184" s="53" t="s">
        <v>42</v>
      </c>
      <c r="D184" s="54">
        <v>545</v>
      </c>
      <c r="E184" s="2"/>
      <c r="F184" s="55">
        <f t="shared" si="6"/>
        <v>0</v>
      </c>
      <c r="G184" s="51"/>
    </row>
    <row r="185" spans="1:228" ht="15" customHeight="1" x14ac:dyDescent="0.2">
      <c r="A185" s="52" t="s">
        <v>268</v>
      </c>
      <c r="B185" s="53" t="s">
        <v>269</v>
      </c>
      <c r="C185" s="53" t="s">
        <v>270</v>
      </c>
      <c r="D185" s="54">
        <v>418</v>
      </c>
      <c r="E185" s="2"/>
      <c r="F185" s="55">
        <f t="shared" si="6"/>
        <v>0</v>
      </c>
      <c r="G185" s="51"/>
    </row>
    <row r="186" spans="1:228" ht="15" customHeight="1" x14ac:dyDescent="0.2">
      <c r="A186" s="52" t="s">
        <v>194</v>
      </c>
      <c r="B186" s="53" t="s">
        <v>80</v>
      </c>
      <c r="C186" s="53" t="s">
        <v>195</v>
      </c>
      <c r="D186" s="54">
        <v>346</v>
      </c>
      <c r="E186" s="2"/>
      <c r="F186" s="55">
        <f t="shared" si="6"/>
        <v>0</v>
      </c>
      <c r="G186" s="51"/>
    </row>
    <row r="187" spans="1:228" ht="15" customHeight="1" x14ac:dyDescent="0.2">
      <c r="A187" s="52" t="s">
        <v>47</v>
      </c>
      <c r="B187" s="53" t="s">
        <v>48</v>
      </c>
      <c r="C187" s="53" t="s">
        <v>49</v>
      </c>
      <c r="D187" s="54">
        <v>467</v>
      </c>
      <c r="E187" s="2"/>
      <c r="F187" s="55">
        <f t="shared" si="6"/>
        <v>0</v>
      </c>
      <c r="G187" s="51"/>
    </row>
    <row r="188" spans="1:228" ht="15" customHeight="1" x14ac:dyDescent="0.2">
      <c r="A188" s="52" t="s">
        <v>56</v>
      </c>
      <c r="B188" s="53" t="s">
        <v>41</v>
      </c>
      <c r="C188" s="53" t="s">
        <v>57</v>
      </c>
      <c r="D188" s="54">
        <v>358</v>
      </c>
      <c r="E188" s="2"/>
      <c r="F188" s="55">
        <f t="shared" si="6"/>
        <v>0</v>
      </c>
      <c r="G188" s="59"/>
      <c r="H188" s="60"/>
      <c r="I188" s="60"/>
      <c r="J188" s="60"/>
      <c r="K188" s="60"/>
      <c r="L188" s="60"/>
      <c r="M188" s="60"/>
      <c r="N188" s="60"/>
      <c r="O188" s="60"/>
      <c r="P188" s="60"/>
      <c r="Q188" s="60"/>
      <c r="R188" s="60"/>
      <c r="S188" s="60"/>
      <c r="T188" s="60"/>
      <c r="U188" s="60"/>
      <c r="V188" s="60"/>
      <c r="W188" s="60"/>
      <c r="X188" s="60"/>
      <c r="Y188" s="60"/>
      <c r="Z188" s="60"/>
      <c r="AA188" s="60"/>
      <c r="AB188" s="60"/>
      <c r="AC188" s="60"/>
      <c r="AD188" s="60"/>
      <c r="AE188" s="60"/>
      <c r="AF188" s="60"/>
      <c r="AG188" s="60"/>
      <c r="AH188" s="60"/>
      <c r="AI188" s="60"/>
      <c r="AJ188" s="60"/>
      <c r="AK188" s="60"/>
      <c r="AL188" s="60"/>
      <c r="AM188" s="60"/>
      <c r="AN188" s="60"/>
      <c r="AO188" s="60"/>
      <c r="AP188" s="60"/>
      <c r="AQ188" s="60"/>
      <c r="AR188" s="60"/>
      <c r="AS188" s="60"/>
      <c r="AT188" s="60"/>
      <c r="AU188" s="60"/>
      <c r="AV188" s="60"/>
      <c r="AW188" s="60"/>
      <c r="AX188" s="60"/>
      <c r="AY188" s="60"/>
      <c r="AZ188" s="60"/>
      <c r="BA188" s="60"/>
      <c r="BB188" s="60"/>
      <c r="BC188" s="60"/>
      <c r="BD188" s="60"/>
      <c r="BE188" s="60"/>
      <c r="BF188" s="60"/>
      <c r="BG188" s="60"/>
      <c r="BH188" s="60"/>
      <c r="BI188" s="60"/>
      <c r="BJ188" s="60"/>
      <c r="BK188" s="60"/>
      <c r="BL188" s="60"/>
      <c r="BM188" s="60"/>
      <c r="BN188" s="60"/>
      <c r="BO188" s="60"/>
      <c r="BP188" s="60"/>
      <c r="BQ188" s="60"/>
      <c r="BR188" s="60"/>
      <c r="BS188" s="60"/>
      <c r="BT188" s="60"/>
      <c r="BU188" s="60"/>
      <c r="BV188" s="60"/>
      <c r="BW188" s="60"/>
      <c r="BX188" s="60"/>
      <c r="BY188" s="60"/>
      <c r="BZ188" s="60"/>
      <c r="CA188" s="60"/>
      <c r="CB188" s="60"/>
      <c r="CC188" s="60"/>
      <c r="CD188" s="60"/>
      <c r="CE188" s="60"/>
      <c r="CF188" s="60"/>
      <c r="CG188" s="60"/>
      <c r="CH188" s="60"/>
      <c r="CI188" s="60"/>
      <c r="CJ188" s="60"/>
      <c r="CK188" s="60"/>
      <c r="CL188" s="60"/>
      <c r="CM188" s="60"/>
      <c r="CN188" s="60"/>
      <c r="CO188" s="60"/>
      <c r="CP188" s="60"/>
      <c r="CQ188" s="60"/>
      <c r="CR188" s="60"/>
      <c r="CS188" s="60"/>
      <c r="CT188" s="60"/>
      <c r="CU188" s="60"/>
      <c r="CV188" s="60"/>
      <c r="CW188" s="60"/>
      <c r="CX188" s="60"/>
      <c r="CY188" s="60"/>
      <c r="CZ188" s="60"/>
      <c r="DA188" s="60"/>
      <c r="DB188" s="60"/>
      <c r="DC188" s="60"/>
      <c r="DD188" s="60"/>
      <c r="DE188" s="60"/>
      <c r="DF188" s="60"/>
      <c r="DG188" s="60"/>
      <c r="DH188" s="60"/>
      <c r="DI188" s="60"/>
      <c r="DJ188" s="60"/>
      <c r="DK188" s="60"/>
      <c r="DL188" s="60"/>
      <c r="DM188" s="60"/>
      <c r="DN188" s="60"/>
      <c r="DO188" s="60"/>
      <c r="DP188" s="60"/>
      <c r="DQ188" s="60"/>
      <c r="DR188" s="60"/>
      <c r="DS188" s="60"/>
      <c r="DT188" s="60"/>
      <c r="DU188" s="60"/>
      <c r="DV188" s="60"/>
      <c r="DW188" s="60"/>
      <c r="DX188" s="60"/>
      <c r="DY188" s="60"/>
      <c r="DZ188" s="60"/>
      <c r="EA188" s="60"/>
      <c r="EB188" s="60"/>
      <c r="EC188" s="60"/>
      <c r="ED188" s="60"/>
      <c r="EE188" s="60"/>
      <c r="EF188" s="60"/>
      <c r="EG188" s="60"/>
      <c r="EH188" s="60"/>
      <c r="EI188" s="60"/>
      <c r="EJ188" s="60"/>
      <c r="EK188" s="60"/>
      <c r="EL188" s="60"/>
      <c r="EM188" s="60"/>
      <c r="EN188" s="60"/>
      <c r="EO188" s="60"/>
      <c r="EP188" s="60"/>
      <c r="EQ188" s="60"/>
      <c r="ER188" s="60"/>
      <c r="ES188" s="60"/>
      <c r="ET188" s="60"/>
      <c r="EU188" s="60"/>
      <c r="EV188" s="60"/>
      <c r="EW188" s="60"/>
      <c r="EX188" s="60"/>
      <c r="EY188" s="60"/>
      <c r="EZ188" s="60"/>
      <c r="FA188" s="60"/>
      <c r="FB188" s="60"/>
      <c r="FC188" s="60"/>
      <c r="FD188" s="60"/>
      <c r="FE188" s="60"/>
      <c r="FF188" s="60"/>
      <c r="FG188" s="60"/>
      <c r="FH188" s="60"/>
      <c r="FI188" s="60"/>
      <c r="FJ188" s="60"/>
      <c r="FK188" s="60"/>
      <c r="FL188" s="60"/>
      <c r="FM188" s="60"/>
      <c r="FN188" s="60"/>
      <c r="FO188" s="60"/>
      <c r="FP188" s="60"/>
      <c r="FQ188" s="60"/>
      <c r="FR188" s="60"/>
      <c r="FS188" s="60"/>
      <c r="FT188" s="60"/>
      <c r="FU188" s="60"/>
      <c r="FV188" s="60"/>
      <c r="FW188" s="60"/>
      <c r="FX188" s="60"/>
      <c r="FY188" s="60"/>
      <c r="FZ188" s="60"/>
      <c r="GA188" s="60"/>
      <c r="GB188" s="60"/>
      <c r="GC188" s="60"/>
      <c r="GD188" s="60"/>
      <c r="GE188" s="60"/>
      <c r="GF188" s="60"/>
      <c r="GG188" s="60"/>
      <c r="GH188" s="60"/>
      <c r="GI188" s="60"/>
      <c r="GJ188" s="60"/>
      <c r="GK188" s="60"/>
      <c r="GL188" s="60"/>
      <c r="GM188" s="60"/>
      <c r="GN188" s="60"/>
      <c r="GO188" s="60"/>
      <c r="GP188" s="60"/>
      <c r="GQ188" s="60"/>
      <c r="GR188" s="60"/>
      <c r="GS188" s="60"/>
      <c r="GT188" s="60"/>
      <c r="GU188" s="60"/>
      <c r="GV188" s="60"/>
      <c r="GW188" s="60"/>
      <c r="GX188" s="60"/>
      <c r="GY188" s="60"/>
      <c r="GZ188" s="60"/>
      <c r="HA188" s="60"/>
      <c r="HB188" s="60"/>
      <c r="HC188" s="60"/>
      <c r="HD188" s="60"/>
      <c r="HE188" s="60"/>
      <c r="HF188" s="60"/>
      <c r="HG188" s="60"/>
      <c r="HH188" s="60"/>
      <c r="HI188" s="60"/>
      <c r="HJ188" s="60"/>
      <c r="HK188" s="60"/>
      <c r="HL188" s="60"/>
      <c r="HM188" s="60"/>
      <c r="HN188" s="60"/>
      <c r="HO188" s="60"/>
      <c r="HP188" s="60"/>
      <c r="HQ188" s="60"/>
      <c r="HR188" s="60"/>
      <c r="HS188" s="60"/>
      <c r="HT188" s="60"/>
    </row>
    <row r="189" spans="1:228" ht="15" customHeight="1" x14ac:dyDescent="0.2">
      <c r="A189" s="52" t="s">
        <v>62</v>
      </c>
      <c r="B189" s="53" t="s">
        <v>41</v>
      </c>
      <c r="C189" s="53" t="s">
        <v>63</v>
      </c>
      <c r="D189" s="54">
        <v>576</v>
      </c>
      <c r="E189" s="2"/>
      <c r="F189" s="55">
        <f t="shared" si="6"/>
        <v>0</v>
      </c>
      <c r="G189" s="51"/>
    </row>
    <row r="190" spans="1:228" s="25" customFormat="1" ht="15" customHeight="1" x14ac:dyDescent="0.2">
      <c r="A190" s="52" t="s">
        <v>215</v>
      </c>
      <c r="B190" s="53" t="s">
        <v>27</v>
      </c>
      <c r="C190" s="53" t="s">
        <v>216</v>
      </c>
      <c r="D190" s="54">
        <v>369</v>
      </c>
      <c r="E190" s="2"/>
      <c r="F190" s="55">
        <f t="shared" si="6"/>
        <v>0</v>
      </c>
      <c r="G190" s="58"/>
    </row>
    <row r="191" spans="1:228" ht="15" customHeight="1" x14ac:dyDescent="0.2">
      <c r="A191" s="73" t="s">
        <v>70</v>
      </c>
      <c r="B191" s="82" t="s">
        <v>27</v>
      </c>
      <c r="C191" s="82" t="s">
        <v>71</v>
      </c>
      <c r="D191" s="54">
        <v>515</v>
      </c>
      <c r="E191" s="12"/>
      <c r="F191" s="55">
        <f t="shared" si="6"/>
        <v>0</v>
      </c>
      <c r="G191" s="51"/>
    </row>
    <row r="192" spans="1:228" ht="15" customHeight="1" x14ac:dyDescent="0.2">
      <c r="A192" s="64" t="s">
        <v>77</v>
      </c>
      <c r="B192" s="53" t="s">
        <v>41</v>
      </c>
      <c r="C192" s="53" t="s">
        <v>78</v>
      </c>
      <c r="D192" s="54">
        <v>303</v>
      </c>
      <c r="E192" s="2"/>
      <c r="F192" s="55">
        <f t="shared" si="6"/>
        <v>0</v>
      </c>
      <c r="G192" s="51"/>
    </row>
    <row r="193" spans="1:7" ht="15" customHeight="1" x14ac:dyDescent="0.2">
      <c r="A193" s="52" t="s">
        <v>85</v>
      </c>
      <c r="B193" s="53" t="s">
        <v>41</v>
      </c>
      <c r="C193" s="53" t="s">
        <v>86</v>
      </c>
      <c r="D193" s="54">
        <v>545</v>
      </c>
      <c r="E193" s="2"/>
      <c r="F193" s="55">
        <f t="shared" si="6"/>
        <v>0</v>
      </c>
      <c r="G193" s="51"/>
    </row>
    <row r="194" spans="1:7" ht="15" customHeight="1" x14ac:dyDescent="0.2">
      <c r="A194" s="52" t="s">
        <v>93</v>
      </c>
      <c r="B194" s="53" t="s">
        <v>41</v>
      </c>
      <c r="C194" s="53" t="s">
        <v>94</v>
      </c>
      <c r="D194" s="54">
        <v>443</v>
      </c>
      <c r="E194" s="2"/>
      <c r="F194" s="55">
        <f t="shared" si="6"/>
        <v>0</v>
      </c>
      <c r="G194" s="51"/>
    </row>
    <row r="195" spans="1:7" s="25" customFormat="1" ht="15" customHeight="1" x14ac:dyDescent="0.2">
      <c r="A195" s="52" t="s">
        <v>225</v>
      </c>
      <c r="B195" s="53" t="s">
        <v>41</v>
      </c>
      <c r="C195" s="53" t="s">
        <v>226</v>
      </c>
      <c r="D195" s="54">
        <v>358</v>
      </c>
      <c r="E195" s="2"/>
      <c r="F195" s="55">
        <f t="shared" si="6"/>
        <v>0</v>
      </c>
      <c r="G195" s="58"/>
    </row>
    <row r="196" spans="1:7" ht="15" customHeight="1" x14ac:dyDescent="0.2">
      <c r="A196" s="52" t="s">
        <v>98</v>
      </c>
      <c r="B196" s="53" t="s">
        <v>41</v>
      </c>
      <c r="C196" s="53" t="s">
        <v>99</v>
      </c>
      <c r="D196" s="54">
        <v>576</v>
      </c>
      <c r="E196" s="2"/>
      <c r="F196" s="55">
        <f t="shared" si="6"/>
        <v>0</v>
      </c>
      <c r="G196" s="51"/>
    </row>
    <row r="197" spans="1:7" ht="15" customHeight="1" x14ac:dyDescent="0.2">
      <c r="A197" s="52" t="s">
        <v>230</v>
      </c>
      <c r="B197" s="53" t="s">
        <v>41</v>
      </c>
      <c r="C197" s="53" t="s">
        <v>231</v>
      </c>
      <c r="D197" s="54">
        <v>376</v>
      </c>
      <c r="E197" s="2"/>
      <c r="F197" s="55">
        <f t="shared" si="6"/>
        <v>0</v>
      </c>
      <c r="G197" s="51"/>
    </row>
    <row r="198" spans="1:7" ht="15" customHeight="1" x14ac:dyDescent="0.2">
      <c r="A198" s="52" t="s">
        <v>108</v>
      </c>
      <c r="B198" s="53" t="s">
        <v>109</v>
      </c>
      <c r="C198" s="53" t="s">
        <v>110</v>
      </c>
      <c r="D198" s="54">
        <v>303</v>
      </c>
      <c r="E198" s="2"/>
      <c r="F198" s="55">
        <f t="shared" si="6"/>
        <v>0</v>
      </c>
      <c r="G198" s="51"/>
    </row>
    <row r="199" spans="1:7" ht="15" customHeight="1" x14ac:dyDescent="0.2">
      <c r="A199" s="73" t="s">
        <v>279</v>
      </c>
      <c r="B199" s="74" t="s">
        <v>88</v>
      </c>
      <c r="C199" s="75" t="s">
        <v>280</v>
      </c>
      <c r="D199" s="54">
        <v>382</v>
      </c>
      <c r="E199" s="7"/>
      <c r="F199" s="55">
        <f t="shared" ref="F199:F253" si="8">SUM(E199*D199)</f>
        <v>0</v>
      </c>
      <c r="G199" s="51"/>
    </row>
    <row r="200" spans="1:7" s="25" customFormat="1" ht="15" customHeight="1" x14ac:dyDescent="0.2">
      <c r="A200" s="52" t="s">
        <v>119</v>
      </c>
      <c r="B200" s="53" t="s">
        <v>120</v>
      </c>
      <c r="C200" s="53" t="s">
        <v>121</v>
      </c>
      <c r="D200" s="54">
        <v>424</v>
      </c>
      <c r="E200" s="2"/>
      <c r="F200" s="55">
        <f t="shared" si="8"/>
        <v>0</v>
      </c>
      <c r="G200" s="58"/>
    </row>
    <row r="201" spans="1:7" s="47" customFormat="1" ht="20.100000000000001" customHeight="1" x14ac:dyDescent="0.2">
      <c r="A201" s="65" t="s">
        <v>314</v>
      </c>
      <c r="B201" s="66"/>
      <c r="C201" s="67"/>
      <c r="D201" s="66"/>
      <c r="E201" s="6"/>
      <c r="F201" s="68"/>
      <c r="G201" s="46"/>
    </row>
    <row r="202" spans="1:7" s="25" customFormat="1" ht="15" customHeight="1" x14ac:dyDescent="0.2">
      <c r="A202" s="52" t="s">
        <v>132</v>
      </c>
      <c r="B202" s="53" t="s">
        <v>80</v>
      </c>
      <c r="C202" s="53" t="s">
        <v>133</v>
      </c>
      <c r="D202" s="54">
        <v>375</v>
      </c>
      <c r="E202" s="2"/>
      <c r="F202" s="55">
        <f t="shared" si="8"/>
        <v>0</v>
      </c>
      <c r="G202" s="58"/>
    </row>
    <row r="203" spans="1:7" s="25" customFormat="1" ht="15" customHeight="1" x14ac:dyDescent="0.2">
      <c r="A203" s="52" t="s">
        <v>152</v>
      </c>
      <c r="B203" s="53" t="s">
        <v>80</v>
      </c>
      <c r="C203" s="53" t="s">
        <v>153</v>
      </c>
      <c r="D203" s="54">
        <v>330</v>
      </c>
      <c r="E203" s="2"/>
      <c r="F203" s="55">
        <f t="shared" si="8"/>
        <v>0</v>
      </c>
      <c r="G203" s="58"/>
    </row>
    <row r="204" spans="1:7" ht="15" customHeight="1" x14ac:dyDescent="0.2">
      <c r="A204" s="52" t="s">
        <v>159</v>
      </c>
      <c r="B204" s="53" t="s">
        <v>109</v>
      </c>
      <c r="C204" s="53" t="s">
        <v>160</v>
      </c>
      <c r="D204" s="54">
        <v>358</v>
      </c>
      <c r="E204" s="2"/>
      <c r="F204" s="55">
        <f t="shared" si="8"/>
        <v>0</v>
      </c>
      <c r="G204" s="51"/>
    </row>
    <row r="205" spans="1:7" ht="15" customHeight="1" x14ac:dyDescent="0.2">
      <c r="A205" s="52" t="s">
        <v>161</v>
      </c>
      <c r="B205" s="53" t="s">
        <v>109</v>
      </c>
      <c r="C205" s="53" t="s">
        <v>162</v>
      </c>
      <c r="D205" s="54">
        <v>358</v>
      </c>
      <c r="E205" s="2"/>
      <c r="F205" s="55">
        <f t="shared" si="8"/>
        <v>0</v>
      </c>
      <c r="G205" s="51"/>
    </row>
    <row r="206" spans="1:7" s="25" customFormat="1" ht="15" customHeight="1" x14ac:dyDescent="0.2">
      <c r="A206" s="52" t="s">
        <v>200</v>
      </c>
      <c r="B206" s="53" t="s">
        <v>58</v>
      </c>
      <c r="C206" s="53" t="s">
        <v>201</v>
      </c>
      <c r="D206" s="54">
        <v>232</v>
      </c>
      <c r="E206" s="2"/>
      <c r="F206" s="55">
        <f t="shared" si="8"/>
        <v>0</v>
      </c>
      <c r="G206" s="58"/>
    </row>
    <row r="207" spans="1:7" s="25" customFormat="1" ht="15" customHeight="1" x14ac:dyDescent="0.2">
      <c r="A207" s="52" t="s">
        <v>196</v>
      </c>
      <c r="B207" s="53" t="s">
        <v>80</v>
      </c>
      <c r="C207" s="53" t="s">
        <v>197</v>
      </c>
      <c r="D207" s="54">
        <v>288</v>
      </c>
      <c r="E207" s="2"/>
      <c r="F207" s="55">
        <f t="shared" si="8"/>
        <v>0</v>
      </c>
      <c r="G207" s="58"/>
    </row>
    <row r="208" spans="1:7" s="25" customFormat="1" ht="15" customHeight="1" x14ac:dyDescent="0.2">
      <c r="A208" s="52" t="s">
        <v>217</v>
      </c>
      <c r="B208" s="53" t="s">
        <v>80</v>
      </c>
      <c r="C208" s="53" t="s">
        <v>218</v>
      </c>
      <c r="D208" s="54">
        <v>314</v>
      </c>
      <c r="E208" s="2"/>
      <c r="F208" s="55">
        <f t="shared" si="8"/>
        <v>0</v>
      </c>
      <c r="G208" s="58"/>
    </row>
    <row r="209" spans="1:7" ht="15" customHeight="1" x14ac:dyDescent="0.2">
      <c r="A209" s="64" t="s">
        <v>79</v>
      </c>
      <c r="B209" s="53" t="s">
        <v>80</v>
      </c>
      <c r="C209" s="53" t="s">
        <v>81</v>
      </c>
      <c r="D209" s="54">
        <v>242</v>
      </c>
      <c r="E209" s="2"/>
      <c r="F209" s="55">
        <f t="shared" si="8"/>
        <v>0</v>
      </c>
      <c r="G209" s="51"/>
    </row>
    <row r="210" spans="1:7" ht="15" customHeight="1" x14ac:dyDescent="0.2">
      <c r="A210" s="52" t="s">
        <v>87</v>
      </c>
      <c r="B210" s="53" t="s">
        <v>88</v>
      </c>
      <c r="C210" s="53" t="s">
        <v>89</v>
      </c>
      <c r="D210" s="54">
        <v>484</v>
      </c>
      <c r="E210" s="2"/>
      <c r="F210" s="55">
        <f t="shared" si="8"/>
        <v>0</v>
      </c>
      <c r="G210" s="51"/>
    </row>
    <row r="211" spans="1:7" s="25" customFormat="1" ht="15" customHeight="1" x14ac:dyDescent="0.2">
      <c r="A211" s="52" t="s">
        <v>232</v>
      </c>
      <c r="B211" s="53" t="s">
        <v>80</v>
      </c>
      <c r="C211" s="53" t="s">
        <v>233</v>
      </c>
      <c r="D211" s="54">
        <v>318</v>
      </c>
      <c r="E211" s="2"/>
      <c r="F211" s="55">
        <f t="shared" si="8"/>
        <v>0</v>
      </c>
      <c r="G211" s="58"/>
    </row>
    <row r="212" spans="1:7" ht="15" customHeight="1" x14ac:dyDescent="0.2">
      <c r="A212" s="52" t="s">
        <v>111</v>
      </c>
      <c r="B212" s="53" t="s">
        <v>30</v>
      </c>
      <c r="C212" s="53" t="s">
        <v>112</v>
      </c>
      <c r="D212" s="54">
        <v>242</v>
      </c>
      <c r="E212" s="2"/>
      <c r="F212" s="55">
        <f t="shared" si="8"/>
        <v>0</v>
      </c>
      <c r="G212" s="51"/>
    </row>
    <row r="213" spans="1:7" s="47" customFormat="1" ht="20.100000000000001" customHeight="1" x14ac:dyDescent="0.2">
      <c r="A213" s="65" t="s">
        <v>315</v>
      </c>
      <c r="B213" s="66"/>
      <c r="C213" s="67"/>
      <c r="D213" s="66"/>
      <c r="E213" s="6"/>
      <c r="F213" s="68"/>
      <c r="G213" s="46"/>
    </row>
    <row r="214" spans="1:7" ht="15" customHeight="1" x14ac:dyDescent="0.2">
      <c r="A214" s="52" t="s">
        <v>29</v>
      </c>
      <c r="B214" s="53" t="s">
        <v>30</v>
      </c>
      <c r="C214" s="53" t="s">
        <v>31</v>
      </c>
      <c r="D214" s="54">
        <v>358</v>
      </c>
      <c r="E214" s="2"/>
      <c r="F214" s="55">
        <f t="shared" si="8"/>
        <v>0</v>
      </c>
      <c r="G214" s="51"/>
    </row>
    <row r="215" spans="1:7" ht="15" customHeight="1" x14ac:dyDescent="0.2">
      <c r="A215" s="52" t="s">
        <v>247</v>
      </c>
      <c r="B215" s="53" t="s">
        <v>67</v>
      </c>
      <c r="C215" s="53" t="s">
        <v>248</v>
      </c>
      <c r="D215" s="54">
        <v>303</v>
      </c>
      <c r="E215" s="2"/>
      <c r="F215" s="55">
        <f t="shared" si="8"/>
        <v>0</v>
      </c>
      <c r="G215" s="51"/>
    </row>
    <row r="216" spans="1:7" ht="15" customHeight="1" x14ac:dyDescent="0.2">
      <c r="A216" s="52" t="s">
        <v>1133</v>
      </c>
      <c r="B216" s="53" t="s">
        <v>59</v>
      </c>
      <c r="C216" s="53" t="s">
        <v>316</v>
      </c>
      <c r="D216" s="54">
        <v>194</v>
      </c>
      <c r="E216" s="2"/>
      <c r="F216" s="55">
        <f t="shared" si="8"/>
        <v>0</v>
      </c>
      <c r="G216" s="51"/>
    </row>
    <row r="217" spans="1:7" ht="15" customHeight="1" x14ac:dyDescent="0.2">
      <c r="A217" s="52" t="s">
        <v>1134</v>
      </c>
      <c r="B217" s="53" t="s">
        <v>59</v>
      </c>
      <c r="C217" s="53" t="s">
        <v>316</v>
      </c>
      <c r="D217" s="54">
        <v>194</v>
      </c>
      <c r="E217" s="2"/>
      <c r="F217" s="55">
        <f t="shared" ref="F217:F218" si="9">SUM(E217*D217)</f>
        <v>0</v>
      </c>
      <c r="G217" s="51"/>
    </row>
    <row r="218" spans="1:7" ht="15" customHeight="1" x14ac:dyDescent="0.2">
      <c r="A218" s="52" t="s">
        <v>1157</v>
      </c>
      <c r="B218" s="53" t="s">
        <v>59</v>
      </c>
      <c r="C218" s="53" t="s">
        <v>316</v>
      </c>
      <c r="D218" s="54">
        <v>194</v>
      </c>
      <c r="E218" s="2"/>
      <c r="F218" s="55">
        <f t="shared" si="9"/>
        <v>0</v>
      </c>
      <c r="G218" s="51"/>
    </row>
    <row r="219" spans="1:7" s="25" customFormat="1" ht="15" customHeight="1" x14ac:dyDescent="0.2">
      <c r="A219" s="52" t="s">
        <v>134</v>
      </c>
      <c r="B219" s="53" t="s">
        <v>58</v>
      </c>
      <c r="C219" s="53" t="s">
        <v>135</v>
      </c>
      <c r="D219" s="54">
        <v>318</v>
      </c>
      <c r="E219" s="2"/>
      <c r="F219" s="55">
        <f t="shared" si="8"/>
        <v>0</v>
      </c>
      <c r="G219" s="58"/>
    </row>
    <row r="220" spans="1:7" ht="15" customHeight="1" x14ac:dyDescent="0.2">
      <c r="A220" s="80" t="s">
        <v>143</v>
      </c>
      <c r="B220" s="53" t="s">
        <v>116</v>
      </c>
      <c r="C220" s="82" t="s">
        <v>144</v>
      </c>
      <c r="D220" s="54">
        <v>182</v>
      </c>
      <c r="E220" s="12"/>
      <c r="F220" s="55">
        <f t="shared" si="8"/>
        <v>0</v>
      </c>
      <c r="G220" s="51"/>
    </row>
    <row r="221" spans="1:7" ht="15" customHeight="1" x14ac:dyDescent="0.2">
      <c r="A221" s="73" t="s">
        <v>147</v>
      </c>
      <c r="B221" s="53" t="s">
        <v>137</v>
      </c>
      <c r="C221" s="82" t="s">
        <v>144</v>
      </c>
      <c r="D221" s="54">
        <v>273</v>
      </c>
      <c r="E221" s="12"/>
      <c r="F221" s="55">
        <f t="shared" si="8"/>
        <v>0</v>
      </c>
      <c r="G221" s="51"/>
    </row>
    <row r="222" spans="1:7" ht="15" customHeight="1" x14ac:dyDescent="0.2">
      <c r="A222" s="73" t="s">
        <v>317</v>
      </c>
      <c r="B222" s="53" t="s">
        <v>36</v>
      </c>
      <c r="C222" s="82" t="s">
        <v>318</v>
      </c>
      <c r="D222" s="54">
        <v>158</v>
      </c>
      <c r="E222" s="12"/>
      <c r="F222" s="55">
        <f t="shared" si="8"/>
        <v>0</v>
      </c>
      <c r="G222" s="51"/>
    </row>
    <row r="223" spans="1:7" ht="15" customHeight="1" x14ac:dyDescent="0.2">
      <c r="A223" s="52" t="s">
        <v>319</v>
      </c>
      <c r="B223" s="53" t="s">
        <v>36</v>
      </c>
      <c r="C223" s="53" t="s">
        <v>318</v>
      </c>
      <c r="D223" s="54">
        <v>158</v>
      </c>
      <c r="E223" s="2"/>
      <c r="F223" s="55">
        <f t="shared" si="8"/>
        <v>0</v>
      </c>
      <c r="G223" s="51"/>
    </row>
    <row r="224" spans="1:7" s="25" customFormat="1" ht="15" customHeight="1" x14ac:dyDescent="0.2">
      <c r="A224" s="52" t="s">
        <v>154</v>
      </c>
      <c r="B224" s="53" t="s">
        <v>58</v>
      </c>
      <c r="C224" s="53" t="s">
        <v>155</v>
      </c>
      <c r="D224" s="54">
        <v>272</v>
      </c>
      <c r="E224" s="2"/>
      <c r="F224" s="55">
        <f t="shared" si="8"/>
        <v>0</v>
      </c>
      <c r="G224" s="58"/>
    </row>
    <row r="225" spans="1:228" ht="15" customHeight="1" x14ac:dyDescent="0.2">
      <c r="A225" s="52" t="s">
        <v>261</v>
      </c>
      <c r="B225" s="53" t="s">
        <v>262</v>
      </c>
      <c r="C225" s="53" t="s">
        <v>263</v>
      </c>
      <c r="D225" s="54">
        <v>334</v>
      </c>
      <c r="E225" s="2"/>
      <c r="F225" s="55">
        <f t="shared" si="8"/>
        <v>0</v>
      </c>
      <c r="G225" s="51"/>
    </row>
    <row r="226" spans="1:228" ht="15" customHeight="1" x14ac:dyDescent="0.2">
      <c r="A226" s="52" t="s">
        <v>43</v>
      </c>
      <c r="B226" s="53" t="s">
        <v>44</v>
      </c>
      <c r="C226" s="53" t="s">
        <v>45</v>
      </c>
      <c r="D226" s="54">
        <v>358</v>
      </c>
      <c r="E226" s="2"/>
      <c r="F226" s="55">
        <f t="shared" si="8"/>
        <v>0</v>
      </c>
      <c r="G226" s="51"/>
    </row>
    <row r="227" spans="1:228" ht="15" customHeight="1" x14ac:dyDescent="0.2">
      <c r="A227" s="63" t="s">
        <v>320</v>
      </c>
      <c r="B227" s="53" t="s">
        <v>30</v>
      </c>
      <c r="C227" s="62" t="s">
        <v>321</v>
      </c>
      <c r="D227" s="54">
        <v>237</v>
      </c>
      <c r="E227" s="5"/>
      <c r="F227" s="55">
        <f t="shared" si="8"/>
        <v>0</v>
      </c>
      <c r="G227" s="51"/>
    </row>
    <row r="228" spans="1:228" ht="15" customHeight="1" x14ac:dyDescent="0.2">
      <c r="A228" s="63" t="s">
        <v>322</v>
      </c>
      <c r="B228" s="53" t="s">
        <v>30</v>
      </c>
      <c r="C228" s="62" t="s">
        <v>321</v>
      </c>
      <c r="D228" s="54">
        <v>237</v>
      </c>
      <c r="E228" s="5"/>
      <c r="F228" s="55">
        <f t="shared" si="8"/>
        <v>0</v>
      </c>
      <c r="G228" s="51"/>
    </row>
    <row r="229" spans="1:228" ht="15" customHeight="1" x14ac:dyDescent="0.2">
      <c r="A229" s="52" t="s">
        <v>271</v>
      </c>
      <c r="B229" s="53" t="s">
        <v>137</v>
      </c>
      <c r="C229" s="53" t="s">
        <v>272</v>
      </c>
      <c r="D229" s="54">
        <v>297</v>
      </c>
      <c r="E229" s="2"/>
      <c r="F229" s="55">
        <f t="shared" si="8"/>
        <v>0</v>
      </c>
      <c r="G229" s="51"/>
    </row>
    <row r="230" spans="1:228" s="25" customFormat="1" ht="15" customHeight="1" x14ac:dyDescent="0.2">
      <c r="A230" s="52" t="s">
        <v>189</v>
      </c>
      <c r="B230" s="53" t="s">
        <v>37</v>
      </c>
      <c r="C230" s="53" t="s">
        <v>190</v>
      </c>
      <c r="D230" s="54">
        <v>182</v>
      </c>
      <c r="E230" s="2"/>
      <c r="F230" s="55">
        <f t="shared" si="8"/>
        <v>0</v>
      </c>
      <c r="G230" s="58"/>
    </row>
    <row r="231" spans="1:228" s="25" customFormat="1" ht="15" customHeight="1" x14ac:dyDescent="0.2">
      <c r="A231" s="52" t="s">
        <v>198</v>
      </c>
      <c r="B231" s="53" t="s">
        <v>137</v>
      </c>
      <c r="C231" s="53" t="s">
        <v>199</v>
      </c>
      <c r="D231" s="54">
        <v>173</v>
      </c>
      <c r="E231" s="2"/>
      <c r="F231" s="55">
        <f t="shared" si="8"/>
        <v>0</v>
      </c>
      <c r="G231" s="58"/>
    </row>
    <row r="232" spans="1:228" ht="15" customHeight="1" x14ac:dyDescent="0.2">
      <c r="A232" s="52" t="s">
        <v>50</v>
      </c>
      <c r="B232" s="53" t="s">
        <v>51</v>
      </c>
      <c r="C232" s="53" t="s">
        <v>52</v>
      </c>
      <c r="D232" s="54">
        <v>346</v>
      </c>
      <c r="E232" s="2"/>
      <c r="F232" s="55">
        <f t="shared" si="8"/>
        <v>0</v>
      </c>
      <c r="G232" s="51"/>
    </row>
    <row r="233" spans="1:228" ht="15" customHeight="1" x14ac:dyDescent="0.2">
      <c r="A233" s="52" t="s">
        <v>64</v>
      </c>
      <c r="B233" s="53" t="s">
        <v>44</v>
      </c>
      <c r="C233" s="53" t="s">
        <v>65</v>
      </c>
      <c r="D233" s="54">
        <v>358</v>
      </c>
      <c r="E233" s="2"/>
      <c r="F233" s="55">
        <f t="shared" si="8"/>
        <v>0</v>
      </c>
      <c r="G233" s="51"/>
    </row>
    <row r="234" spans="1:228" s="25" customFormat="1" ht="15" customHeight="1" x14ac:dyDescent="0.2">
      <c r="A234" s="52" t="s">
        <v>219</v>
      </c>
      <c r="B234" s="53" t="s">
        <v>58</v>
      </c>
      <c r="C234" s="53" t="s">
        <v>220</v>
      </c>
      <c r="D234" s="54">
        <v>259</v>
      </c>
      <c r="E234" s="2"/>
      <c r="F234" s="55">
        <f t="shared" si="8"/>
        <v>0</v>
      </c>
      <c r="G234" s="58"/>
    </row>
    <row r="235" spans="1:228" ht="15" customHeight="1" x14ac:dyDescent="0.2">
      <c r="A235" s="52" t="s">
        <v>323</v>
      </c>
      <c r="B235" s="53" t="s">
        <v>36</v>
      </c>
      <c r="C235" s="62" t="s">
        <v>324</v>
      </c>
      <c r="D235" s="54">
        <v>158</v>
      </c>
      <c r="E235" s="5"/>
      <c r="F235" s="55">
        <f t="shared" si="8"/>
        <v>0</v>
      </c>
      <c r="G235" s="51"/>
    </row>
    <row r="236" spans="1:228" ht="15" customHeight="1" x14ac:dyDescent="0.2">
      <c r="A236" s="80" t="s">
        <v>72</v>
      </c>
      <c r="B236" s="53" t="s">
        <v>73</v>
      </c>
      <c r="C236" s="53" t="s">
        <v>74</v>
      </c>
      <c r="D236" s="54">
        <v>363</v>
      </c>
      <c r="E236" s="2"/>
      <c r="F236" s="55">
        <f t="shared" si="8"/>
        <v>0</v>
      </c>
      <c r="G236" s="51"/>
    </row>
    <row r="237" spans="1:228" ht="15" customHeight="1" x14ac:dyDescent="0.2">
      <c r="A237" s="80" t="s">
        <v>325</v>
      </c>
      <c r="B237" s="53" t="s">
        <v>326</v>
      </c>
      <c r="C237" s="53" t="s">
        <v>327</v>
      </c>
      <c r="D237" s="54">
        <v>225</v>
      </c>
      <c r="E237" s="2"/>
      <c r="F237" s="55">
        <f t="shared" si="8"/>
        <v>0</v>
      </c>
      <c r="G237" s="51"/>
    </row>
    <row r="238" spans="1:228" ht="15" customHeight="1" x14ac:dyDescent="0.2">
      <c r="A238" s="64" t="s">
        <v>82</v>
      </c>
      <c r="B238" s="53" t="s">
        <v>58</v>
      </c>
      <c r="C238" s="53" t="s">
        <v>83</v>
      </c>
      <c r="D238" s="54">
        <v>182</v>
      </c>
      <c r="E238" s="2"/>
      <c r="F238" s="55">
        <f t="shared" si="8"/>
        <v>0</v>
      </c>
      <c r="G238" s="51"/>
    </row>
    <row r="239" spans="1:228" ht="15" customHeight="1" x14ac:dyDescent="0.2">
      <c r="A239" s="52" t="s">
        <v>90</v>
      </c>
      <c r="B239" s="53" t="s">
        <v>44</v>
      </c>
      <c r="C239" s="53" t="s">
        <v>91</v>
      </c>
      <c r="D239" s="54">
        <v>334</v>
      </c>
      <c r="E239" s="2"/>
      <c r="F239" s="55">
        <f t="shared" si="8"/>
        <v>0</v>
      </c>
      <c r="G239" s="51"/>
    </row>
    <row r="240" spans="1:228" ht="15" customHeight="1" x14ac:dyDescent="0.2">
      <c r="A240" s="52" t="s">
        <v>95</v>
      </c>
      <c r="B240" s="53" t="s">
        <v>44</v>
      </c>
      <c r="C240" s="53" t="s">
        <v>96</v>
      </c>
      <c r="D240" s="54">
        <v>322</v>
      </c>
      <c r="E240" s="2"/>
      <c r="F240" s="55">
        <f t="shared" si="8"/>
        <v>0</v>
      </c>
      <c r="G240" s="59"/>
      <c r="H240" s="60"/>
      <c r="I240" s="60"/>
      <c r="J240" s="60"/>
      <c r="K240" s="60"/>
      <c r="L240" s="60"/>
      <c r="M240" s="60"/>
      <c r="N240" s="60"/>
      <c r="O240" s="60"/>
      <c r="P240" s="60"/>
      <c r="Q240" s="60"/>
      <c r="R240" s="60"/>
      <c r="S240" s="60"/>
      <c r="T240" s="60"/>
      <c r="U240" s="60"/>
      <c r="V240" s="60"/>
      <c r="W240" s="60"/>
      <c r="X240" s="60"/>
      <c r="Y240" s="60"/>
      <c r="Z240" s="60"/>
      <c r="AA240" s="60"/>
      <c r="AB240" s="60"/>
      <c r="AC240" s="60"/>
      <c r="AD240" s="60"/>
      <c r="AE240" s="60"/>
      <c r="AF240" s="60"/>
      <c r="AG240" s="60"/>
      <c r="AH240" s="60"/>
      <c r="AI240" s="60"/>
      <c r="AJ240" s="60"/>
      <c r="AK240" s="60"/>
      <c r="AL240" s="60"/>
      <c r="AM240" s="60"/>
      <c r="AN240" s="60"/>
      <c r="AO240" s="60"/>
      <c r="AP240" s="60"/>
      <c r="AQ240" s="60"/>
      <c r="AR240" s="60"/>
      <c r="AS240" s="60"/>
      <c r="AT240" s="60"/>
      <c r="AU240" s="60"/>
      <c r="AV240" s="60"/>
      <c r="AW240" s="60"/>
      <c r="AX240" s="60"/>
      <c r="AY240" s="60"/>
      <c r="AZ240" s="60"/>
      <c r="BA240" s="60"/>
      <c r="BB240" s="60"/>
      <c r="BC240" s="60"/>
      <c r="BD240" s="60"/>
      <c r="BE240" s="60"/>
      <c r="BF240" s="60"/>
      <c r="BG240" s="60"/>
      <c r="BH240" s="60"/>
      <c r="BI240" s="60"/>
      <c r="BJ240" s="60"/>
      <c r="BK240" s="60"/>
      <c r="BL240" s="60"/>
      <c r="BM240" s="60"/>
      <c r="BN240" s="60"/>
      <c r="BO240" s="60"/>
      <c r="BP240" s="60"/>
      <c r="BQ240" s="60"/>
      <c r="BR240" s="60"/>
      <c r="BS240" s="60"/>
      <c r="BT240" s="60"/>
      <c r="BU240" s="60"/>
      <c r="BV240" s="60"/>
      <c r="BW240" s="60"/>
      <c r="BX240" s="60"/>
      <c r="BY240" s="60"/>
      <c r="BZ240" s="60"/>
      <c r="CA240" s="60"/>
      <c r="CB240" s="60"/>
      <c r="CC240" s="60"/>
      <c r="CD240" s="60"/>
      <c r="CE240" s="60"/>
      <c r="CF240" s="60"/>
      <c r="CG240" s="60"/>
      <c r="CH240" s="60"/>
      <c r="CI240" s="60"/>
      <c r="CJ240" s="60"/>
      <c r="CK240" s="60"/>
      <c r="CL240" s="60"/>
      <c r="CM240" s="60"/>
      <c r="CN240" s="60"/>
      <c r="CO240" s="60"/>
      <c r="CP240" s="60"/>
      <c r="CQ240" s="60"/>
      <c r="CR240" s="60"/>
      <c r="CS240" s="60"/>
      <c r="CT240" s="60"/>
      <c r="CU240" s="60"/>
      <c r="CV240" s="60"/>
      <c r="CW240" s="60"/>
      <c r="CX240" s="60"/>
      <c r="CY240" s="60"/>
      <c r="CZ240" s="60"/>
      <c r="DA240" s="60"/>
      <c r="DB240" s="60"/>
      <c r="DC240" s="60"/>
      <c r="DD240" s="60"/>
      <c r="DE240" s="60"/>
      <c r="DF240" s="60"/>
      <c r="DG240" s="60"/>
      <c r="DH240" s="60"/>
      <c r="DI240" s="60"/>
      <c r="DJ240" s="60"/>
      <c r="DK240" s="60"/>
      <c r="DL240" s="60"/>
      <c r="DM240" s="60"/>
      <c r="DN240" s="60"/>
      <c r="DO240" s="60"/>
      <c r="DP240" s="60"/>
      <c r="DQ240" s="60"/>
      <c r="DR240" s="60"/>
      <c r="DS240" s="60"/>
      <c r="DT240" s="60"/>
      <c r="DU240" s="60"/>
      <c r="DV240" s="60"/>
      <c r="DW240" s="60"/>
      <c r="DX240" s="60"/>
      <c r="DY240" s="60"/>
      <c r="DZ240" s="60"/>
      <c r="EA240" s="60"/>
      <c r="EB240" s="60"/>
      <c r="EC240" s="60"/>
      <c r="ED240" s="60"/>
      <c r="EE240" s="60"/>
      <c r="EF240" s="60"/>
      <c r="EG240" s="60"/>
      <c r="EH240" s="60"/>
      <c r="EI240" s="60"/>
      <c r="EJ240" s="60"/>
      <c r="EK240" s="60"/>
      <c r="EL240" s="60"/>
      <c r="EM240" s="60"/>
      <c r="EN240" s="60"/>
      <c r="EO240" s="60"/>
      <c r="EP240" s="60"/>
      <c r="EQ240" s="60"/>
      <c r="ER240" s="60"/>
      <c r="ES240" s="60"/>
      <c r="ET240" s="60"/>
      <c r="EU240" s="60"/>
      <c r="EV240" s="60"/>
      <c r="EW240" s="60"/>
      <c r="EX240" s="60"/>
      <c r="EY240" s="60"/>
      <c r="EZ240" s="60"/>
      <c r="FA240" s="60"/>
      <c r="FB240" s="60"/>
      <c r="FC240" s="60"/>
      <c r="FD240" s="60"/>
      <c r="FE240" s="60"/>
      <c r="FF240" s="60"/>
      <c r="FG240" s="60"/>
      <c r="FH240" s="60"/>
      <c r="FI240" s="60"/>
      <c r="FJ240" s="60"/>
      <c r="FK240" s="60"/>
      <c r="FL240" s="60"/>
      <c r="FM240" s="60"/>
      <c r="FN240" s="60"/>
      <c r="FO240" s="60"/>
      <c r="FP240" s="60"/>
      <c r="FQ240" s="60"/>
      <c r="FR240" s="60"/>
      <c r="FS240" s="60"/>
      <c r="FT240" s="60"/>
      <c r="FU240" s="60"/>
      <c r="FV240" s="60"/>
      <c r="FW240" s="60"/>
      <c r="FX240" s="60"/>
      <c r="FY240" s="60"/>
      <c r="FZ240" s="60"/>
      <c r="GA240" s="60"/>
      <c r="GB240" s="60"/>
      <c r="GC240" s="60"/>
      <c r="GD240" s="60"/>
      <c r="GE240" s="60"/>
      <c r="GF240" s="60"/>
      <c r="GG240" s="60"/>
      <c r="GH240" s="60"/>
      <c r="GI240" s="60"/>
      <c r="GJ240" s="60"/>
      <c r="GK240" s="60"/>
      <c r="GL240" s="60"/>
      <c r="GM240" s="60"/>
      <c r="GN240" s="60"/>
      <c r="GO240" s="60"/>
      <c r="GP240" s="60"/>
      <c r="GQ240" s="60"/>
      <c r="GR240" s="60"/>
      <c r="GS240" s="60"/>
      <c r="GT240" s="60"/>
      <c r="GU240" s="60"/>
      <c r="GV240" s="60"/>
      <c r="GW240" s="60"/>
      <c r="GX240" s="60"/>
      <c r="GY240" s="60"/>
      <c r="GZ240" s="60"/>
      <c r="HA240" s="60"/>
      <c r="HB240" s="60"/>
      <c r="HC240" s="60"/>
      <c r="HD240" s="60"/>
      <c r="HE240" s="60"/>
      <c r="HF240" s="60"/>
      <c r="HG240" s="60"/>
      <c r="HH240" s="60"/>
      <c r="HI240" s="60"/>
      <c r="HJ240" s="60"/>
      <c r="HK240" s="60"/>
      <c r="HL240" s="60"/>
      <c r="HM240" s="60"/>
      <c r="HN240" s="60"/>
      <c r="HO240" s="60"/>
      <c r="HP240" s="60"/>
      <c r="HQ240" s="60"/>
      <c r="HR240" s="60"/>
      <c r="HS240" s="60"/>
      <c r="HT240" s="60"/>
    </row>
    <row r="241" spans="1:7" s="25" customFormat="1" ht="15" customHeight="1" x14ac:dyDescent="0.2">
      <c r="A241" s="52" t="s">
        <v>227</v>
      </c>
      <c r="B241" s="53" t="s">
        <v>58</v>
      </c>
      <c r="C241" s="53" t="s">
        <v>228</v>
      </c>
      <c r="D241" s="54">
        <v>248</v>
      </c>
      <c r="E241" s="2"/>
      <c r="F241" s="55">
        <f t="shared" si="8"/>
        <v>0</v>
      </c>
      <c r="G241" s="58"/>
    </row>
    <row r="242" spans="1:7" ht="15" customHeight="1" x14ac:dyDescent="0.2">
      <c r="A242" s="73" t="s">
        <v>310</v>
      </c>
      <c r="B242" s="74" t="s">
        <v>311</v>
      </c>
      <c r="C242" s="81" t="s">
        <v>312</v>
      </c>
      <c r="D242" s="54">
        <v>237</v>
      </c>
      <c r="E242" s="11"/>
      <c r="F242" s="55">
        <f t="shared" si="8"/>
        <v>0</v>
      </c>
      <c r="G242" s="51"/>
    </row>
    <row r="243" spans="1:7" ht="15" customHeight="1" x14ac:dyDescent="0.2">
      <c r="A243" s="52" t="s">
        <v>100</v>
      </c>
      <c r="B243" s="53" t="s">
        <v>73</v>
      </c>
      <c r="C243" s="53" t="s">
        <v>101</v>
      </c>
      <c r="D243" s="54">
        <v>358</v>
      </c>
      <c r="E243" s="2"/>
      <c r="F243" s="55">
        <f t="shared" si="8"/>
        <v>0</v>
      </c>
      <c r="G243" s="51"/>
    </row>
    <row r="244" spans="1:7" ht="15" customHeight="1" x14ac:dyDescent="0.2">
      <c r="A244" s="52" t="s">
        <v>234</v>
      </c>
      <c r="B244" s="53" t="s">
        <v>73</v>
      </c>
      <c r="C244" s="53" t="s">
        <v>235</v>
      </c>
      <c r="D244" s="54">
        <v>270</v>
      </c>
      <c r="E244" s="2"/>
      <c r="F244" s="55">
        <f t="shared" si="8"/>
        <v>0</v>
      </c>
      <c r="G244" s="51"/>
    </row>
    <row r="245" spans="1:7" ht="15" customHeight="1" x14ac:dyDescent="0.2">
      <c r="A245" s="52" t="s">
        <v>113</v>
      </c>
      <c r="B245" s="53" t="s">
        <v>51</v>
      </c>
      <c r="C245" s="53" t="s">
        <v>114</v>
      </c>
      <c r="D245" s="54">
        <v>182</v>
      </c>
      <c r="E245" s="2"/>
      <c r="F245" s="55">
        <f t="shared" si="8"/>
        <v>0</v>
      </c>
      <c r="G245" s="51"/>
    </row>
    <row r="246" spans="1:7" ht="15" customHeight="1" x14ac:dyDescent="0.2">
      <c r="A246" s="73" t="s">
        <v>281</v>
      </c>
      <c r="B246" s="74" t="s">
        <v>282</v>
      </c>
      <c r="C246" s="75" t="s">
        <v>283</v>
      </c>
      <c r="D246" s="54">
        <v>261</v>
      </c>
      <c r="E246" s="7"/>
      <c r="F246" s="55">
        <f t="shared" si="8"/>
        <v>0</v>
      </c>
      <c r="G246" s="51"/>
    </row>
    <row r="247" spans="1:7" ht="15" customHeight="1" x14ac:dyDescent="0.2">
      <c r="A247" s="52" t="s">
        <v>122</v>
      </c>
      <c r="B247" s="53" t="s">
        <v>123</v>
      </c>
      <c r="C247" s="53" t="s">
        <v>124</v>
      </c>
      <c r="D247" s="54">
        <v>303</v>
      </c>
      <c r="E247" s="2"/>
      <c r="F247" s="55">
        <f t="shared" si="8"/>
        <v>0</v>
      </c>
      <c r="G247" s="51"/>
    </row>
    <row r="248" spans="1:7" ht="15" customHeight="1" x14ac:dyDescent="0.2">
      <c r="A248" s="73" t="s">
        <v>287</v>
      </c>
      <c r="B248" s="74"/>
      <c r="C248" s="75" t="s">
        <v>288</v>
      </c>
      <c r="D248" s="54">
        <v>297</v>
      </c>
      <c r="E248" s="7"/>
      <c r="F248" s="55">
        <f t="shared" si="8"/>
        <v>0</v>
      </c>
      <c r="G248" s="51"/>
    </row>
    <row r="249" spans="1:7" s="47" customFormat="1" ht="20.100000000000001" customHeight="1" x14ac:dyDescent="0.2">
      <c r="A249" s="65" t="s">
        <v>328</v>
      </c>
      <c r="B249" s="66"/>
      <c r="C249" s="67"/>
      <c r="D249" s="66"/>
      <c r="E249" s="6"/>
      <c r="F249" s="68"/>
      <c r="G249" s="46"/>
    </row>
    <row r="250" spans="1:7" s="25" customFormat="1" ht="15" customHeight="1" x14ac:dyDescent="0.2">
      <c r="A250" s="52" t="s">
        <v>136</v>
      </c>
      <c r="B250" s="53" t="s">
        <v>137</v>
      </c>
      <c r="C250" s="53" t="s">
        <v>138</v>
      </c>
      <c r="D250" s="54">
        <v>214</v>
      </c>
      <c r="E250" s="2"/>
      <c r="F250" s="55">
        <f t="shared" si="8"/>
        <v>0</v>
      </c>
      <c r="G250" s="58"/>
    </row>
    <row r="251" spans="1:7" s="25" customFormat="1" ht="15" customHeight="1" x14ac:dyDescent="0.2">
      <c r="A251" s="52" t="s">
        <v>156</v>
      </c>
      <c r="B251" s="53" t="s">
        <v>54</v>
      </c>
      <c r="C251" s="53" t="s">
        <v>157</v>
      </c>
      <c r="D251" s="54">
        <v>173</v>
      </c>
      <c r="E251" s="2"/>
      <c r="F251" s="55">
        <f t="shared" si="8"/>
        <v>0</v>
      </c>
      <c r="G251" s="58"/>
    </row>
    <row r="252" spans="1:7" ht="15" customHeight="1" x14ac:dyDescent="0.2">
      <c r="A252" s="52" t="s">
        <v>163</v>
      </c>
      <c r="B252" s="53" t="s">
        <v>58</v>
      </c>
      <c r="C252" s="53" t="s">
        <v>164</v>
      </c>
      <c r="D252" s="54">
        <v>215</v>
      </c>
      <c r="E252" s="2"/>
      <c r="F252" s="55">
        <f t="shared" si="8"/>
        <v>0</v>
      </c>
      <c r="G252" s="51"/>
    </row>
    <row r="253" spans="1:7" ht="15" customHeight="1" x14ac:dyDescent="0.2">
      <c r="A253" s="52" t="s">
        <v>165</v>
      </c>
      <c r="B253" s="53" t="s">
        <v>166</v>
      </c>
      <c r="C253" s="53" t="s">
        <v>167</v>
      </c>
      <c r="D253" s="54">
        <v>110</v>
      </c>
      <c r="E253" s="2"/>
      <c r="F253" s="55">
        <f t="shared" si="8"/>
        <v>0</v>
      </c>
      <c r="G253" s="51"/>
    </row>
    <row r="254" spans="1:7" ht="15" customHeight="1" x14ac:dyDescent="0.2">
      <c r="A254" s="52" t="s">
        <v>168</v>
      </c>
      <c r="B254" s="53" t="s">
        <v>59</v>
      </c>
      <c r="C254" s="53" t="s">
        <v>169</v>
      </c>
      <c r="D254" s="54">
        <v>110</v>
      </c>
      <c r="E254" s="2"/>
      <c r="F254" s="55">
        <f t="shared" ref="F254:F305" si="10">SUM(E254*D254)</f>
        <v>0</v>
      </c>
      <c r="G254" s="51"/>
    </row>
    <row r="255" spans="1:7" ht="15" customHeight="1" x14ac:dyDescent="0.2">
      <c r="A255" s="73" t="s">
        <v>329</v>
      </c>
      <c r="B255" s="74" t="s">
        <v>255</v>
      </c>
      <c r="C255" s="83" t="s">
        <v>330</v>
      </c>
      <c r="D255" s="54">
        <v>55</v>
      </c>
      <c r="E255" s="13"/>
      <c r="F255" s="55">
        <f t="shared" si="10"/>
        <v>0</v>
      </c>
      <c r="G255" s="51"/>
    </row>
    <row r="256" spans="1:7" ht="15" customHeight="1" x14ac:dyDescent="0.2">
      <c r="A256" s="73" t="s">
        <v>331</v>
      </c>
      <c r="B256" s="74" t="s">
        <v>255</v>
      </c>
      <c r="C256" s="83" t="s">
        <v>330</v>
      </c>
      <c r="D256" s="54">
        <v>55</v>
      </c>
      <c r="E256" s="13"/>
      <c r="F256" s="55">
        <f t="shared" si="10"/>
        <v>0</v>
      </c>
      <c r="G256" s="51"/>
    </row>
    <row r="257" spans="1:7" ht="15" customHeight="1" x14ac:dyDescent="0.2">
      <c r="A257" s="73" t="s">
        <v>332</v>
      </c>
      <c r="B257" s="74" t="s">
        <v>255</v>
      </c>
      <c r="C257" s="83" t="s">
        <v>330</v>
      </c>
      <c r="D257" s="54">
        <v>55</v>
      </c>
      <c r="E257" s="13"/>
      <c r="F257" s="55">
        <f t="shared" si="10"/>
        <v>0</v>
      </c>
      <c r="G257" s="51"/>
    </row>
    <row r="258" spans="1:7" ht="15" customHeight="1" x14ac:dyDescent="0.2">
      <c r="A258" s="73" t="s">
        <v>333</v>
      </c>
      <c r="B258" s="74" t="s">
        <v>255</v>
      </c>
      <c r="C258" s="83" t="s">
        <v>330</v>
      </c>
      <c r="D258" s="54">
        <v>55</v>
      </c>
      <c r="E258" s="13"/>
      <c r="F258" s="55">
        <f t="shared" si="10"/>
        <v>0</v>
      </c>
      <c r="G258" s="51"/>
    </row>
    <row r="259" spans="1:7" ht="15" customHeight="1" x14ac:dyDescent="0.2">
      <c r="A259" s="52" t="s">
        <v>334</v>
      </c>
      <c r="B259" s="53" t="s">
        <v>335</v>
      </c>
      <c r="C259" s="53" t="s">
        <v>336</v>
      </c>
      <c r="D259" s="54">
        <v>104</v>
      </c>
      <c r="E259" s="2"/>
      <c r="F259" s="55">
        <f t="shared" si="10"/>
        <v>0</v>
      </c>
      <c r="G259" s="51"/>
    </row>
    <row r="260" spans="1:7" ht="15" customHeight="1" x14ac:dyDescent="0.2">
      <c r="A260" s="52" t="s">
        <v>178</v>
      </c>
      <c r="B260" s="53" t="s">
        <v>44</v>
      </c>
      <c r="C260" s="53" t="s">
        <v>179</v>
      </c>
      <c r="D260" s="54">
        <v>215</v>
      </c>
      <c r="E260" s="2"/>
      <c r="F260" s="55">
        <f t="shared" si="10"/>
        <v>0</v>
      </c>
      <c r="G260" s="51"/>
    </row>
    <row r="261" spans="1:7" s="25" customFormat="1" ht="15" customHeight="1" x14ac:dyDescent="0.2">
      <c r="A261" s="52" t="s">
        <v>208</v>
      </c>
      <c r="B261" s="53" t="s">
        <v>54</v>
      </c>
      <c r="C261" s="53" t="s">
        <v>157</v>
      </c>
      <c r="D261" s="54">
        <v>173</v>
      </c>
      <c r="E261" s="2"/>
      <c r="F261" s="55">
        <f t="shared" si="10"/>
        <v>0</v>
      </c>
      <c r="G261" s="58"/>
    </row>
    <row r="262" spans="1:7" s="25" customFormat="1" ht="15" customHeight="1" x14ac:dyDescent="0.2">
      <c r="A262" s="52" t="s">
        <v>209</v>
      </c>
      <c r="B262" s="53" t="s">
        <v>210</v>
      </c>
      <c r="C262" s="53" t="s">
        <v>211</v>
      </c>
      <c r="D262" s="54">
        <v>173</v>
      </c>
      <c r="E262" s="2"/>
      <c r="F262" s="55">
        <f t="shared" si="10"/>
        <v>0</v>
      </c>
      <c r="G262" s="58"/>
    </row>
    <row r="263" spans="1:7" s="25" customFormat="1" ht="15" customHeight="1" x14ac:dyDescent="0.2">
      <c r="A263" s="52" t="s">
        <v>212</v>
      </c>
      <c r="B263" s="53" t="s">
        <v>51</v>
      </c>
      <c r="C263" s="53" t="s">
        <v>213</v>
      </c>
      <c r="D263" s="54">
        <v>173</v>
      </c>
      <c r="E263" s="2"/>
      <c r="F263" s="55">
        <f t="shared" si="10"/>
        <v>0</v>
      </c>
      <c r="G263" s="58"/>
    </row>
    <row r="264" spans="1:7" ht="15" customHeight="1" x14ac:dyDescent="0.2">
      <c r="A264" s="52" t="s">
        <v>53</v>
      </c>
      <c r="B264" s="53" t="s">
        <v>54</v>
      </c>
      <c r="C264" s="53" t="s">
        <v>55</v>
      </c>
      <c r="D264" s="54">
        <v>297</v>
      </c>
      <c r="E264" s="2"/>
      <c r="F264" s="55">
        <f t="shared" si="10"/>
        <v>0</v>
      </c>
      <c r="G264" s="51"/>
    </row>
    <row r="265" spans="1:7" ht="15" customHeight="1" x14ac:dyDescent="0.2">
      <c r="A265" s="61" t="s">
        <v>307</v>
      </c>
      <c r="B265" s="62" t="s">
        <v>308</v>
      </c>
      <c r="C265" s="62" t="s">
        <v>309</v>
      </c>
      <c r="D265" s="54">
        <v>334</v>
      </c>
      <c r="E265" s="5"/>
      <c r="F265" s="55">
        <f t="shared" si="10"/>
        <v>0</v>
      </c>
      <c r="G265" s="51"/>
    </row>
    <row r="266" spans="1:7" ht="15" customHeight="1" x14ac:dyDescent="0.2">
      <c r="A266" s="52" t="s">
        <v>337</v>
      </c>
      <c r="B266" s="53" t="s">
        <v>44</v>
      </c>
      <c r="C266" s="53" t="s">
        <v>338</v>
      </c>
      <c r="D266" s="54">
        <v>484</v>
      </c>
      <c r="E266" s="2"/>
      <c r="F266" s="55">
        <f t="shared" si="10"/>
        <v>0</v>
      </c>
      <c r="G266" s="51"/>
    </row>
    <row r="267" spans="1:7" ht="15" customHeight="1" x14ac:dyDescent="0.2">
      <c r="A267" s="52" t="s">
        <v>339</v>
      </c>
      <c r="B267" s="53" t="s">
        <v>73</v>
      </c>
      <c r="C267" s="53" t="s">
        <v>340</v>
      </c>
      <c r="D267" s="54">
        <v>515</v>
      </c>
      <c r="E267" s="2"/>
      <c r="F267" s="55">
        <f t="shared" si="10"/>
        <v>0</v>
      </c>
      <c r="G267" s="51"/>
    </row>
    <row r="268" spans="1:7" ht="15" customHeight="1" x14ac:dyDescent="0.2">
      <c r="A268" s="52" t="s">
        <v>341</v>
      </c>
      <c r="B268" s="53" t="s">
        <v>30</v>
      </c>
      <c r="C268" s="53" t="s">
        <v>342</v>
      </c>
      <c r="D268" s="54">
        <v>484</v>
      </c>
      <c r="E268" s="2"/>
      <c r="F268" s="55">
        <f t="shared" si="10"/>
        <v>0</v>
      </c>
      <c r="G268" s="51"/>
    </row>
    <row r="269" spans="1:7" ht="15" customHeight="1" x14ac:dyDescent="0.2">
      <c r="A269" s="52" t="s">
        <v>343</v>
      </c>
      <c r="B269" s="53" t="s">
        <v>41</v>
      </c>
      <c r="C269" s="53" t="s">
        <v>344</v>
      </c>
      <c r="D269" s="54">
        <v>818</v>
      </c>
      <c r="E269" s="2"/>
      <c r="F269" s="55">
        <f t="shared" si="10"/>
        <v>0</v>
      </c>
      <c r="G269" s="51"/>
    </row>
    <row r="270" spans="1:7" ht="15" customHeight="1" x14ac:dyDescent="0.2">
      <c r="A270" s="52" t="s">
        <v>66</v>
      </c>
      <c r="B270" s="53" t="s">
        <v>67</v>
      </c>
      <c r="C270" s="53" t="s">
        <v>68</v>
      </c>
      <c r="D270" s="54">
        <v>121</v>
      </c>
      <c r="E270" s="2"/>
      <c r="F270" s="55">
        <f t="shared" si="10"/>
        <v>0</v>
      </c>
      <c r="G270" s="51"/>
    </row>
    <row r="271" spans="1:7" s="25" customFormat="1" ht="15" customHeight="1" x14ac:dyDescent="0.2">
      <c r="A271" s="52" t="s">
        <v>223</v>
      </c>
      <c r="B271" s="53" t="s">
        <v>54</v>
      </c>
      <c r="C271" s="53" t="s">
        <v>157</v>
      </c>
      <c r="D271" s="54">
        <v>165</v>
      </c>
      <c r="E271" s="2"/>
      <c r="F271" s="55">
        <f t="shared" si="10"/>
        <v>0</v>
      </c>
      <c r="G271" s="58"/>
    </row>
    <row r="272" spans="1:7" s="25" customFormat="1" ht="15" customHeight="1" x14ac:dyDescent="0.2">
      <c r="A272" s="52" t="s">
        <v>224</v>
      </c>
      <c r="B272" s="53" t="s">
        <v>51</v>
      </c>
      <c r="C272" s="53" t="s">
        <v>213</v>
      </c>
      <c r="D272" s="54">
        <v>165</v>
      </c>
      <c r="E272" s="2"/>
      <c r="F272" s="55">
        <f t="shared" si="10"/>
        <v>0</v>
      </c>
      <c r="G272" s="58"/>
    </row>
    <row r="273" spans="1:7" ht="15" customHeight="1" x14ac:dyDescent="0.2">
      <c r="A273" s="73" t="s">
        <v>75</v>
      </c>
      <c r="B273" s="53" t="s">
        <v>58</v>
      </c>
      <c r="C273" s="53" t="s">
        <v>76</v>
      </c>
      <c r="D273" s="54">
        <v>303</v>
      </c>
      <c r="E273" s="2"/>
      <c r="F273" s="55">
        <f t="shared" si="10"/>
        <v>0</v>
      </c>
      <c r="G273" s="51"/>
    </row>
    <row r="274" spans="1:7" ht="15" customHeight="1" x14ac:dyDescent="0.2">
      <c r="A274" s="52" t="s">
        <v>102</v>
      </c>
      <c r="B274" s="53" t="s">
        <v>103</v>
      </c>
      <c r="C274" s="53" t="s">
        <v>104</v>
      </c>
      <c r="D274" s="54">
        <v>121</v>
      </c>
      <c r="E274" s="2"/>
      <c r="F274" s="55">
        <f t="shared" si="10"/>
        <v>0</v>
      </c>
      <c r="G274" s="51"/>
    </row>
    <row r="275" spans="1:7" s="25" customFormat="1" ht="15" customHeight="1" x14ac:dyDescent="0.2">
      <c r="A275" s="52" t="s">
        <v>238</v>
      </c>
      <c r="B275" s="53" t="s">
        <v>137</v>
      </c>
      <c r="C275" s="53" t="s">
        <v>239</v>
      </c>
      <c r="D275" s="54">
        <v>144</v>
      </c>
      <c r="E275" s="2"/>
      <c r="F275" s="55">
        <f t="shared" si="10"/>
        <v>0</v>
      </c>
      <c r="G275" s="58"/>
    </row>
    <row r="276" spans="1:7" ht="15" customHeight="1" x14ac:dyDescent="0.2">
      <c r="A276" s="52" t="s">
        <v>115</v>
      </c>
      <c r="B276" s="53" t="s">
        <v>116</v>
      </c>
      <c r="C276" s="53" t="s">
        <v>117</v>
      </c>
      <c r="D276" s="54">
        <v>61</v>
      </c>
      <c r="E276" s="2"/>
      <c r="F276" s="55">
        <f t="shared" si="10"/>
        <v>0</v>
      </c>
      <c r="G276" s="51"/>
    </row>
    <row r="277" spans="1:7" ht="15" customHeight="1" x14ac:dyDescent="0.2">
      <c r="A277" s="73" t="s">
        <v>284</v>
      </c>
      <c r="B277" s="74" t="s">
        <v>38</v>
      </c>
      <c r="C277" s="75" t="s">
        <v>285</v>
      </c>
      <c r="D277" s="54">
        <v>134</v>
      </c>
      <c r="E277" s="7"/>
      <c r="F277" s="55">
        <f t="shared" si="10"/>
        <v>0</v>
      </c>
      <c r="G277" s="51"/>
    </row>
    <row r="278" spans="1:7" ht="15" customHeight="1" x14ac:dyDescent="0.2">
      <c r="A278" s="52" t="s">
        <v>125</v>
      </c>
      <c r="B278" s="53" t="s">
        <v>126</v>
      </c>
      <c r="C278" s="53" t="s">
        <v>127</v>
      </c>
      <c r="D278" s="54">
        <v>273</v>
      </c>
      <c r="E278" s="2"/>
      <c r="F278" s="55">
        <f t="shared" si="10"/>
        <v>0</v>
      </c>
      <c r="G278" s="51"/>
    </row>
    <row r="279" spans="1:7" ht="15" customHeight="1" x14ac:dyDescent="0.2">
      <c r="A279" s="73" t="s">
        <v>293</v>
      </c>
      <c r="B279" s="74"/>
      <c r="C279" s="75" t="s">
        <v>294</v>
      </c>
      <c r="D279" s="54">
        <v>134</v>
      </c>
      <c r="E279" s="7"/>
      <c r="F279" s="55">
        <f t="shared" si="10"/>
        <v>0</v>
      </c>
      <c r="G279" s="51"/>
    </row>
    <row r="280" spans="1:7" s="47" customFormat="1" ht="20.100000000000001" customHeight="1" x14ac:dyDescent="0.2">
      <c r="A280" s="65" t="s">
        <v>345</v>
      </c>
      <c r="B280" s="66"/>
      <c r="C280" s="67"/>
      <c r="D280" s="66"/>
      <c r="E280" s="6"/>
      <c r="F280" s="68"/>
      <c r="G280" s="46"/>
    </row>
    <row r="281" spans="1:7" ht="15" customHeight="1" x14ac:dyDescent="0.2">
      <c r="A281" s="73" t="s">
        <v>346</v>
      </c>
      <c r="B281" s="74" t="s">
        <v>277</v>
      </c>
      <c r="C281" s="75" t="s">
        <v>347</v>
      </c>
      <c r="D281" s="54">
        <v>55</v>
      </c>
      <c r="E281" s="7"/>
      <c r="F281" s="55">
        <f t="shared" si="10"/>
        <v>0</v>
      </c>
      <c r="G281" s="51"/>
    </row>
    <row r="282" spans="1:7" ht="15" customHeight="1" x14ac:dyDescent="0.2">
      <c r="A282" s="73" t="s">
        <v>348</v>
      </c>
      <c r="B282" s="74" t="s">
        <v>277</v>
      </c>
      <c r="C282" s="75" t="s">
        <v>347</v>
      </c>
      <c r="D282" s="54">
        <v>55</v>
      </c>
      <c r="E282" s="7"/>
      <c r="F282" s="55">
        <f t="shared" si="10"/>
        <v>0</v>
      </c>
      <c r="G282" s="51"/>
    </row>
    <row r="283" spans="1:7" ht="15" customHeight="1" x14ac:dyDescent="0.2">
      <c r="A283" s="73" t="s">
        <v>349</v>
      </c>
      <c r="B283" s="74" t="s">
        <v>277</v>
      </c>
      <c r="C283" s="75" t="s">
        <v>347</v>
      </c>
      <c r="D283" s="54">
        <v>55</v>
      </c>
      <c r="E283" s="7"/>
      <c r="F283" s="55">
        <f t="shared" si="10"/>
        <v>0</v>
      </c>
      <c r="G283" s="51"/>
    </row>
    <row r="284" spans="1:7" ht="15" customHeight="1" x14ac:dyDescent="0.2">
      <c r="A284" s="73" t="s">
        <v>350</v>
      </c>
      <c r="B284" s="74" t="s">
        <v>277</v>
      </c>
      <c r="C284" s="75" t="s">
        <v>347</v>
      </c>
      <c r="D284" s="54">
        <v>55</v>
      </c>
      <c r="E284" s="7"/>
      <c r="F284" s="55">
        <f t="shared" si="10"/>
        <v>0</v>
      </c>
      <c r="G284" s="51"/>
    </row>
    <row r="285" spans="1:7" s="25" customFormat="1" ht="15" customHeight="1" x14ac:dyDescent="0.2">
      <c r="A285" s="52" t="s">
        <v>139</v>
      </c>
      <c r="B285" s="53" t="s">
        <v>140</v>
      </c>
      <c r="C285" s="53" t="s">
        <v>141</v>
      </c>
      <c r="D285" s="54">
        <v>55</v>
      </c>
      <c r="E285" s="2"/>
      <c r="F285" s="55">
        <f t="shared" si="10"/>
        <v>0</v>
      </c>
      <c r="G285" s="58"/>
    </row>
    <row r="286" spans="1:7" ht="15" customHeight="1" x14ac:dyDescent="0.2">
      <c r="A286" s="52" t="s">
        <v>351</v>
      </c>
      <c r="B286" s="53" t="s">
        <v>277</v>
      </c>
      <c r="C286" s="53" t="s">
        <v>222</v>
      </c>
      <c r="D286" s="54">
        <v>116</v>
      </c>
      <c r="E286" s="2"/>
      <c r="F286" s="55">
        <f t="shared" si="10"/>
        <v>0</v>
      </c>
      <c r="G286" s="51"/>
    </row>
    <row r="287" spans="1:7" s="25" customFormat="1" ht="15" customHeight="1" x14ac:dyDescent="0.2">
      <c r="A287" s="52" t="s">
        <v>352</v>
      </c>
      <c r="B287" s="53" t="s">
        <v>353</v>
      </c>
      <c r="C287" s="53" t="s">
        <v>222</v>
      </c>
      <c r="D287" s="54">
        <v>73</v>
      </c>
      <c r="E287" s="2"/>
      <c r="F287" s="55">
        <f t="shared" si="10"/>
        <v>0</v>
      </c>
      <c r="G287" s="58"/>
    </row>
    <row r="288" spans="1:7" ht="15" customHeight="1" x14ac:dyDescent="0.2">
      <c r="A288" s="52" t="s">
        <v>354</v>
      </c>
      <c r="B288" s="53" t="s">
        <v>60</v>
      </c>
      <c r="C288" s="53" t="s">
        <v>355</v>
      </c>
      <c r="D288" s="54">
        <v>182</v>
      </c>
      <c r="E288" s="2"/>
      <c r="F288" s="55">
        <f t="shared" si="10"/>
        <v>0</v>
      </c>
      <c r="G288" s="51"/>
    </row>
    <row r="289" spans="1:7" ht="15" customHeight="1" x14ac:dyDescent="0.2">
      <c r="A289" s="52" t="s">
        <v>356</v>
      </c>
      <c r="B289" s="53" t="s">
        <v>60</v>
      </c>
      <c r="C289" s="53" t="s">
        <v>355</v>
      </c>
      <c r="D289" s="54">
        <v>182</v>
      </c>
      <c r="E289" s="2"/>
      <c r="F289" s="55">
        <f t="shared" si="10"/>
        <v>0</v>
      </c>
      <c r="G289" s="51"/>
    </row>
    <row r="290" spans="1:7" s="25" customFormat="1" ht="15" customHeight="1" x14ac:dyDescent="0.2">
      <c r="A290" s="52" t="s">
        <v>221</v>
      </c>
      <c r="B290" s="53" t="s">
        <v>175</v>
      </c>
      <c r="C290" s="53" t="s">
        <v>222</v>
      </c>
      <c r="D290" s="54">
        <v>50</v>
      </c>
      <c r="E290" s="2"/>
      <c r="F290" s="55">
        <f t="shared" si="10"/>
        <v>0</v>
      </c>
      <c r="G290" s="58"/>
    </row>
    <row r="291" spans="1:7" s="47" customFormat="1" ht="20.100000000000001" customHeight="1" x14ac:dyDescent="0.2">
      <c r="A291" s="65" t="s">
        <v>357</v>
      </c>
      <c r="B291" s="66"/>
      <c r="C291" s="67"/>
      <c r="D291" s="66"/>
      <c r="E291" s="6"/>
      <c r="F291" s="68"/>
      <c r="G291" s="46"/>
    </row>
    <row r="292" spans="1:7" ht="15" customHeight="1" x14ac:dyDescent="0.2">
      <c r="A292" s="73" t="s">
        <v>358</v>
      </c>
      <c r="B292" s="82" t="s">
        <v>172</v>
      </c>
      <c r="C292" s="82" t="s">
        <v>173</v>
      </c>
      <c r="D292" s="54">
        <v>287</v>
      </c>
      <c r="E292" s="12"/>
      <c r="F292" s="55">
        <f t="shared" si="10"/>
        <v>0</v>
      </c>
      <c r="G292" s="51"/>
    </row>
    <row r="293" spans="1:7" ht="15" customHeight="1" x14ac:dyDescent="0.2">
      <c r="A293" s="73" t="s">
        <v>174</v>
      </c>
      <c r="B293" s="82" t="s">
        <v>175</v>
      </c>
      <c r="C293" s="82" t="s">
        <v>173</v>
      </c>
      <c r="D293" s="54">
        <v>287</v>
      </c>
      <c r="E293" s="12"/>
      <c r="F293" s="55">
        <f t="shared" si="10"/>
        <v>0</v>
      </c>
      <c r="G293" s="51"/>
    </row>
    <row r="294" spans="1:7" ht="15" customHeight="1" x14ac:dyDescent="0.2">
      <c r="A294" s="73" t="s">
        <v>176</v>
      </c>
      <c r="B294" s="82" t="s">
        <v>59</v>
      </c>
      <c r="C294" s="82" t="s">
        <v>177</v>
      </c>
      <c r="D294" s="54">
        <v>399</v>
      </c>
      <c r="E294" s="12"/>
      <c r="F294" s="55">
        <f t="shared" si="10"/>
        <v>0</v>
      </c>
      <c r="G294" s="51"/>
    </row>
    <row r="295" spans="1:7" ht="15" customHeight="1" x14ac:dyDescent="0.2">
      <c r="A295" s="73" t="s">
        <v>180</v>
      </c>
      <c r="B295" s="82" t="s">
        <v>181</v>
      </c>
      <c r="C295" s="82" t="s">
        <v>182</v>
      </c>
      <c r="D295" s="54">
        <v>460</v>
      </c>
      <c r="E295" s="12"/>
      <c r="F295" s="55">
        <f t="shared" si="10"/>
        <v>0</v>
      </c>
      <c r="G295" s="51"/>
    </row>
    <row r="296" spans="1:7" ht="15" customHeight="1" x14ac:dyDescent="0.2">
      <c r="A296" s="52" t="s">
        <v>183</v>
      </c>
      <c r="B296" s="82" t="s">
        <v>184</v>
      </c>
      <c r="C296" s="82" t="s">
        <v>185</v>
      </c>
      <c r="D296" s="54">
        <v>519</v>
      </c>
      <c r="E296" s="12"/>
      <c r="F296" s="55">
        <f t="shared" si="10"/>
        <v>0</v>
      </c>
      <c r="G296" s="51"/>
    </row>
    <row r="297" spans="1:7" ht="15" customHeight="1" x14ac:dyDescent="0.2">
      <c r="A297" s="52" t="s">
        <v>186</v>
      </c>
      <c r="B297" s="53" t="s">
        <v>59</v>
      </c>
      <c r="C297" s="82" t="s">
        <v>187</v>
      </c>
      <c r="D297" s="54">
        <v>750</v>
      </c>
      <c r="E297" s="12"/>
      <c r="F297" s="55">
        <f t="shared" si="10"/>
        <v>0</v>
      </c>
      <c r="G297" s="51"/>
    </row>
    <row r="298" spans="1:7" ht="15" customHeight="1" x14ac:dyDescent="0.2">
      <c r="A298" s="73" t="s">
        <v>205</v>
      </c>
      <c r="B298" s="82" t="s">
        <v>206</v>
      </c>
      <c r="C298" s="82" t="s">
        <v>207</v>
      </c>
      <c r="D298" s="54">
        <v>462</v>
      </c>
      <c r="E298" s="12"/>
      <c r="F298" s="55">
        <f t="shared" si="10"/>
        <v>0</v>
      </c>
      <c r="G298" s="51"/>
    </row>
    <row r="299" spans="1:7" s="47" customFormat="1" ht="20.100000000000001" customHeight="1" x14ac:dyDescent="0.2">
      <c r="A299" s="65" t="s">
        <v>359</v>
      </c>
      <c r="B299" s="66"/>
      <c r="C299" s="67"/>
      <c r="D299" s="66"/>
      <c r="E299" s="6"/>
      <c r="F299" s="68"/>
      <c r="G299" s="46"/>
    </row>
    <row r="300" spans="1:7" ht="15" customHeight="1" x14ac:dyDescent="0.2">
      <c r="A300" s="73" t="s">
        <v>360</v>
      </c>
      <c r="B300" s="74" t="s">
        <v>353</v>
      </c>
      <c r="C300" s="75" t="s">
        <v>361</v>
      </c>
      <c r="D300" s="54">
        <v>73</v>
      </c>
      <c r="E300" s="7"/>
      <c r="F300" s="55">
        <f t="shared" si="10"/>
        <v>0</v>
      </c>
      <c r="G300" s="51"/>
    </row>
    <row r="301" spans="1:7" ht="15" customHeight="1" x14ac:dyDescent="0.2">
      <c r="A301" s="73" t="s">
        <v>362</v>
      </c>
      <c r="B301" s="74" t="s">
        <v>363</v>
      </c>
      <c r="C301" s="75" t="s">
        <v>222</v>
      </c>
      <c r="D301" s="54">
        <v>73</v>
      </c>
      <c r="E301" s="7"/>
      <c r="F301" s="55">
        <f t="shared" si="10"/>
        <v>0</v>
      </c>
      <c r="G301" s="51"/>
    </row>
    <row r="302" spans="1:7" ht="15" customHeight="1" x14ac:dyDescent="0.2">
      <c r="A302" s="73" t="s">
        <v>364</v>
      </c>
      <c r="B302" s="74" t="s">
        <v>365</v>
      </c>
      <c r="C302" s="75" t="s">
        <v>222</v>
      </c>
      <c r="D302" s="54">
        <v>73</v>
      </c>
      <c r="E302" s="7"/>
      <c r="F302" s="55">
        <f t="shared" si="10"/>
        <v>0</v>
      </c>
      <c r="G302" s="51"/>
    </row>
    <row r="303" spans="1:7" ht="15" customHeight="1" x14ac:dyDescent="0.2">
      <c r="A303" s="73" t="s">
        <v>366</v>
      </c>
      <c r="B303" s="74" t="s">
        <v>353</v>
      </c>
      <c r="C303" s="75" t="s">
        <v>361</v>
      </c>
      <c r="D303" s="54">
        <v>73</v>
      </c>
      <c r="E303" s="7"/>
      <c r="F303" s="55">
        <f t="shared" si="10"/>
        <v>0</v>
      </c>
      <c r="G303" s="51"/>
    </row>
    <row r="304" spans="1:7" ht="15" customHeight="1" x14ac:dyDescent="0.2">
      <c r="A304" s="73" t="s">
        <v>367</v>
      </c>
      <c r="B304" s="74" t="s">
        <v>175</v>
      </c>
      <c r="C304" s="75" t="s">
        <v>368</v>
      </c>
      <c r="D304" s="54">
        <v>73</v>
      </c>
      <c r="E304" s="7"/>
      <c r="F304" s="55">
        <f t="shared" si="10"/>
        <v>0</v>
      </c>
      <c r="G304" s="51"/>
    </row>
    <row r="305" spans="1:7" ht="15" customHeight="1" x14ac:dyDescent="0.2">
      <c r="A305" s="73" t="s">
        <v>369</v>
      </c>
      <c r="B305" s="74" t="s">
        <v>370</v>
      </c>
      <c r="C305" s="75" t="s">
        <v>222</v>
      </c>
      <c r="D305" s="54">
        <v>73</v>
      </c>
      <c r="E305" s="7"/>
      <c r="F305" s="55">
        <f t="shared" si="10"/>
        <v>0</v>
      </c>
      <c r="G305" s="51"/>
    </row>
    <row r="306" spans="1:7" ht="15" customHeight="1" x14ac:dyDescent="0.2">
      <c r="A306" s="73" t="s">
        <v>371</v>
      </c>
      <c r="B306" s="74" t="s">
        <v>372</v>
      </c>
      <c r="C306" s="75" t="s">
        <v>222</v>
      </c>
      <c r="D306" s="54">
        <v>73</v>
      </c>
      <c r="E306" s="7"/>
      <c r="F306" s="55">
        <f t="shared" ref="F306:F372" si="11">SUM(E306*D306)</f>
        <v>0</v>
      </c>
      <c r="G306" s="51"/>
    </row>
    <row r="307" spans="1:7" ht="15" customHeight="1" x14ac:dyDescent="0.2">
      <c r="A307" s="73" t="s">
        <v>373</v>
      </c>
      <c r="B307" s="74" t="s">
        <v>370</v>
      </c>
      <c r="C307" s="75" t="s">
        <v>374</v>
      </c>
      <c r="D307" s="54">
        <v>73</v>
      </c>
      <c r="E307" s="7"/>
      <c r="F307" s="55">
        <f t="shared" si="11"/>
        <v>0</v>
      </c>
      <c r="G307" s="51"/>
    </row>
    <row r="308" spans="1:7" ht="15" customHeight="1" x14ac:dyDescent="0.2">
      <c r="A308" s="73" t="s">
        <v>375</v>
      </c>
      <c r="B308" s="74" t="s">
        <v>372</v>
      </c>
      <c r="C308" s="75" t="s">
        <v>222</v>
      </c>
      <c r="D308" s="54">
        <v>73</v>
      </c>
      <c r="E308" s="7"/>
      <c r="F308" s="55">
        <f t="shared" si="11"/>
        <v>0</v>
      </c>
      <c r="G308" s="51"/>
    </row>
    <row r="309" spans="1:7" ht="15" customHeight="1" x14ac:dyDescent="0.2">
      <c r="A309" s="73" t="s">
        <v>376</v>
      </c>
      <c r="B309" s="74" t="s">
        <v>372</v>
      </c>
      <c r="C309" s="75" t="s">
        <v>377</v>
      </c>
      <c r="D309" s="54">
        <v>73</v>
      </c>
      <c r="E309" s="7"/>
      <c r="F309" s="55">
        <f t="shared" si="11"/>
        <v>0</v>
      </c>
      <c r="G309" s="51"/>
    </row>
    <row r="310" spans="1:7" ht="15" customHeight="1" x14ac:dyDescent="0.2">
      <c r="A310" s="73" t="s">
        <v>378</v>
      </c>
      <c r="B310" s="74" t="s">
        <v>370</v>
      </c>
      <c r="C310" s="75" t="s">
        <v>222</v>
      </c>
      <c r="D310" s="54">
        <v>73</v>
      </c>
      <c r="E310" s="7"/>
      <c r="F310" s="55">
        <f t="shared" si="11"/>
        <v>0</v>
      </c>
      <c r="G310" s="51"/>
    </row>
    <row r="311" spans="1:7" s="47" customFormat="1" ht="20.100000000000001" customHeight="1" x14ac:dyDescent="0.2">
      <c r="A311" s="65" t="s">
        <v>379</v>
      </c>
      <c r="B311" s="66"/>
      <c r="C311" s="67"/>
      <c r="D311" s="66"/>
      <c r="E311" s="6"/>
      <c r="F311" s="68"/>
      <c r="G311" s="46"/>
    </row>
    <row r="312" spans="1:7" ht="15" customHeight="1" x14ac:dyDescent="0.2">
      <c r="A312" s="52" t="s">
        <v>380</v>
      </c>
      <c r="B312" s="53" t="s">
        <v>60</v>
      </c>
      <c r="C312" s="53" t="s">
        <v>381</v>
      </c>
      <c r="D312" s="54">
        <v>43</v>
      </c>
      <c r="E312" s="2"/>
      <c r="F312" s="55">
        <f t="shared" si="11"/>
        <v>0</v>
      </c>
      <c r="G312" s="51"/>
    </row>
    <row r="313" spans="1:7" ht="15" customHeight="1" x14ac:dyDescent="0.2">
      <c r="A313" s="52" t="s">
        <v>382</v>
      </c>
      <c r="B313" s="53" t="s">
        <v>383</v>
      </c>
      <c r="C313" s="84" t="s">
        <v>384</v>
      </c>
      <c r="D313" s="54">
        <v>45</v>
      </c>
      <c r="E313" s="14"/>
      <c r="F313" s="55">
        <f t="shared" si="11"/>
        <v>0</v>
      </c>
      <c r="G313" s="51"/>
    </row>
    <row r="314" spans="1:7" ht="15" customHeight="1" x14ac:dyDescent="0.2">
      <c r="A314" s="73" t="s">
        <v>385</v>
      </c>
      <c r="B314" s="74" t="s">
        <v>386</v>
      </c>
      <c r="C314" s="75" t="s">
        <v>387</v>
      </c>
      <c r="D314" s="54">
        <v>45</v>
      </c>
      <c r="E314" s="7"/>
      <c r="F314" s="55">
        <f t="shared" si="11"/>
        <v>0</v>
      </c>
      <c r="G314" s="51"/>
    </row>
    <row r="315" spans="1:7" ht="15" customHeight="1" x14ac:dyDescent="0.2">
      <c r="A315" s="52" t="s">
        <v>388</v>
      </c>
      <c r="B315" s="53" t="s">
        <v>175</v>
      </c>
      <c r="C315" s="53" t="s">
        <v>389</v>
      </c>
      <c r="D315" s="54">
        <v>39</v>
      </c>
      <c r="E315" s="2"/>
      <c r="F315" s="55">
        <f t="shared" si="11"/>
        <v>0</v>
      </c>
      <c r="G315" s="51"/>
    </row>
    <row r="316" spans="1:7" ht="15" customHeight="1" x14ac:dyDescent="0.2">
      <c r="A316" s="52" t="s">
        <v>390</v>
      </c>
      <c r="B316" s="53" t="s">
        <v>175</v>
      </c>
      <c r="C316" s="75" t="s">
        <v>389</v>
      </c>
      <c r="D316" s="54">
        <v>39</v>
      </c>
      <c r="E316" s="7"/>
      <c r="F316" s="55">
        <f t="shared" si="11"/>
        <v>0</v>
      </c>
      <c r="G316" s="51"/>
    </row>
    <row r="317" spans="1:7" ht="15" customHeight="1" x14ac:dyDescent="0.2">
      <c r="A317" s="52" t="s">
        <v>1110</v>
      </c>
      <c r="B317" s="53"/>
      <c r="C317" s="53" t="s">
        <v>1111</v>
      </c>
      <c r="D317" s="54">
        <v>45</v>
      </c>
      <c r="E317" s="2"/>
      <c r="F317" s="55">
        <f t="shared" ref="F317" si="12">SUM(E317*D317)</f>
        <v>0</v>
      </c>
      <c r="G317" s="51"/>
    </row>
    <row r="318" spans="1:7" ht="15" customHeight="1" x14ac:dyDescent="0.2">
      <c r="A318" s="52" t="s">
        <v>391</v>
      </c>
      <c r="B318" s="53" t="s">
        <v>326</v>
      </c>
      <c r="C318" s="75" t="s">
        <v>392</v>
      </c>
      <c r="D318" s="54">
        <v>33</v>
      </c>
      <c r="E318" s="7"/>
      <c r="F318" s="55">
        <f t="shared" si="11"/>
        <v>0</v>
      </c>
      <c r="G318" s="51"/>
    </row>
    <row r="319" spans="1:7" ht="15" customHeight="1" x14ac:dyDescent="0.2">
      <c r="A319" s="52" t="s">
        <v>393</v>
      </c>
      <c r="B319" s="53" t="s">
        <v>277</v>
      </c>
      <c r="C319" s="75" t="s">
        <v>394</v>
      </c>
      <c r="D319" s="54">
        <v>39</v>
      </c>
      <c r="E319" s="7"/>
      <c r="F319" s="55">
        <f t="shared" si="11"/>
        <v>0</v>
      </c>
      <c r="G319" s="51"/>
    </row>
    <row r="320" spans="1:7" ht="15" customHeight="1" x14ac:dyDescent="0.2">
      <c r="A320" s="52" t="s">
        <v>395</v>
      </c>
      <c r="B320" s="53" t="s">
        <v>386</v>
      </c>
      <c r="C320" s="75" t="s">
        <v>396</v>
      </c>
      <c r="D320" s="54">
        <v>30</v>
      </c>
      <c r="E320" s="7"/>
      <c r="F320" s="55">
        <f t="shared" si="11"/>
        <v>0</v>
      </c>
      <c r="G320" s="51"/>
    </row>
    <row r="321" spans="1:7" ht="15" customHeight="1" x14ac:dyDescent="0.2">
      <c r="A321" s="52" t="s">
        <v>397</v>
      </c>
      <c r="B321" s="53" t="s">
        <v>277</v>
      </c>
      <c r="C321" s="75" t="s">
        <v>398</v>
      </c>
      <c r="D321" s="54">
        <v>38</v>
      </c>
      <c r="E321" s="7"/>
      <c r="F321" s="55">
        <f t="shared" si="11"/>
        <v>0</v>
      </c>
      <c r="G321" s="51"/>
    </row>
    <row r="322" spans="1:7" ht="15" customHeight="1" x14ac:dyDescent="0.2">
      <c r="A322" s="73" t="s">
        <v>399</v>
      </c>
      <c r="B322" s="53" t="s">
        <v>365</v>
      </c>
      <c r="C322" s="75" t="s">
        <v>400</v>
      </c>
      <c r="D322" s="54">
        <v>50</v>
      </c>
      <c r="E322" s="7"/>
      <c r="F322" s="55">
        <f t="shared" si="11"/>
        <v>0</v>
      </c>
      <c r="G322" s="51"/>
    </row>
    <row r="323" spans="1:7" ht="15" customHeight="1" x14ac:dyDescent="0.2">
      <c r="A323" s="73" t="s">
        <v>401</v>
      </c>
      <c r="B323" s="53" t="s">
        <v>365</v>
      </c>
      <c r="C323" s="75" t="s">
        <v>400</v>
      </c>
      <c r="D323" s="54">
        <v>50</v>
      </c>
      <c r="E323" s="7"/>
      <c r="F323" s="55">
        <f t="shared" si="11"/>
        <v>0</v>
      </c>
      <c r="G323" s="51"/>
    </row>
    <row r="324" spans="1:7" ht="15" customHeight="1" x14ac:dyDescent="0.2">
      <c r="A324" s="73" t="s">
        <v>402</v>
      </c>
      <c r="B324" s="53" t="s">
        <v>365</v>
      </c>
      <c r="C324" s="75" t="s">
        <v>400</v>
      </c>
      <c r="D324" s="54">
        <v>50</v>
      </c>
      <c r="E324" s="7"/>
      <c r="F324" s="55">
        <f t="shared" si="11"/>
        <v>0</v>
      </c>
      <c r="G324" s="51"/>
    </row>
    <row r="325" spans="1:7" ht="15" customHeight="1" x14ac:dyDescent="0.2">
      <c r="A325" s="73" t="s">
        <v>403</v>
      </c>
      <c r="B325" s="53" t="s">
        <v>365</v>
      </c>
      <c r="C325" s="75" t="s">
        <v>400</v>
      </c>
      <c r="D325" s="54">
        <v>50</v>
      </c>
      <c r="E325" s="7"/>
      <c r="F325" s="55">
        <f t="shared" si="11"/>
        <v>0</v>
      </c>
      <c r="G325" s="51"/>
    </row>
    <row r="326" spans="1:7" ht="15" customHeight="1" x14ac:dyDescent="0.2">
      <c r="A326" s="73" t="s">
        <v>404</v>
      </c>
      <c r="B326" s="53" t="s">
        <v>365</v>
      </c>
      <c r="C326" s="75" t="s">
        <v>400</v>
      </c>
      <c r="D326" s="54">
        <v>50</v>
      </c>
      <c r="E326" s="7"/>
      <c r="F326" s="55">
        <f t="shared" si="11"/>
        <v>0</v>
      </c>
      <c r="G326" s="51"/>
    </row>
    <row r="327" spans="1:7" ht="15" customHeight="1" x14ac:dyDescent="0.2">
      <c r="A327" s="73" t="s">
        <v>405</v>
      </c>
      <c r="B327" s="53" t="s">
        <v>365</v>
      </c>
      <c r="C327" s="75" t="s">
        <v>400</v>
      </c>
      <c r="D327" s="54">
        <v>50</v>
      </c>
      <c r="E327" s="7"/>
      <c r="F327" s="55">
        <f t="shared" si="11"/>
        <v>0</v>
      </c>
      <c r="G327" s="51"/>
    </row>
    <row r="328" spans="1:7" ht="15" customHeight="1" x14ac:dyDescent="0.2">
      <c r="A328" s="73" t="s">
        <v>406</v>
      </c>
      <c r="B328" s="53" t="s">
        <v>365</v>
      </c>
      <c r="C328" s="75" t="s">
        <v>400</v>
      </c>
      <c r="D328" s="54">
        <v>50</v>
      </c>
      <c r="E328" s="7"/>
      <c r="F328" s="55">
        <f t="shared" si="11"/>
        <v>0</v>
      </c>
      <c r="G328" s="51"/>
    </row>
    <row r="329" spans="1:7" ht="15" customHeight="1" x14ac:dyDescent="0.2">
      <c r="A329" s="52" t="s">
        <v>407</v>
      </c>
      <c r="B329" s="53" t="s">
        <v>372</v>
      </c>
      <c r="C329" s="75" t="s">
        <v>408</v>
      </c>
      <c r="D329" s="54">
        <v>65</v>
      </c>
      <c r="E329" s="7"/>
      <c r="F329" s="55">
        <f t="shared" si="11"/>
        <v>0</v>
      </c>
      <c r="G329" s="51"/>
    </row>
    <row r="330" spans="1:7" ht="15" customHeight="1" x14ac:dyDescent="0.2">
      <c r="A330" s="52" t="s">
        <v>409</v>
      </c>
      <c r="B330" s="53" t="s">
        <v>60</v>
      </c>
      <c r="C330" s="75" t="s">
        <v>410</v>
      </c>
      <c r="D330" s="54">
        <v>49</v>
      </c>
      <c r="E330" s="7"/>
      <c r="F330" s="55">
        <f t="shared" si="11"/>
        <v>0</v>
      </c>
      <c r="G330" s="51"/>
    </row>
    <row r="331" spans="1:7" ht="15" customHeight="1" x14ac:dyDescent="0.2">
      <c r="A331" s="52" t="s">
        <v>411</v>
      </c>
      <c r="B331" s="53" t="s">
        <v>60</v>
      </c>
      <c r="C331" s="75" t="s">
        <v>412</v>
      </c>
      <c r="D331" s="54">
        <v>39</v>
      </c>
      <c r="E331" s="7"/>
      <c r="F331" s="55">
        <f t="shared" si="11"/>
        <v>0</v>
      </c>
      <c r="G331" s="51"/>
    </row>
    <row r="332" spans="1:7" ht="15" customHeight="1" x14ac:dyDescent="0.2">
      <c r="A332" s="52" t="s">
        <v>413</v>
      </c>
      <c r="B332" s="53" t="s">
        <v>60</v>
      </c>
      <c r="C332" s="53" t="s">
        <v>412</v>
      </c>
      <c r="D332" s="54">
        <v>39</v>
      </c>
      <c r="E332" s="2"/>
      <c r="F332" s="55">
        <f t="shared" si="11"/>
        <v>0</v>
      </c>
      <c r="G332" s="51"/>
    </row>
    <row r="333" spans="1:7" ht="15" customHeight="1" x14ac:dyDescent="0.2">
      <c r="A333" s="52" t="s">
        <v>414</v>
      </c>
      <c r="B333" s="53" t="s">
        <v>60</v>
      </c>
      <c r="C333" s="53" t="s">
        <v>412</v>
      </c>
      <c r="D333" s="54">
        <v>39</v>
      </c>
      <c r="E333" s="2"/>
      <c r="F333" s="55">
        <f t="shared" si="11"/>
        <v>0</v>
      </c>
      <c r="G333" s="51"/>
    </row>
    <row r="334" spans="1:7" ht="15" customHeight="1" x14ac:dyDescent="0.2">
      <c r="A334" s="52" t="s">
        <v>415</v>
      </c>
      <c r="B334" s="53" t="s">
        <v>60</v>
      </c>
      <c r="C334" s="53" t="s">
        <v>412</v>
      </c>
      <c r="D334" s="54">
        <v>39</v>
      </c>
      <c r="E334" s="2"/>
      <c r="F334" s="55">
        <f t="shared" si="11"/>
        <v>0</v>
      </c>
      <c r="G334" s="51"/>
    </row>
    <row r="335" spans="1:7" ht="15" customHeight="1" x14ac:dyDescent="0.2">
      <c r="A335" s="52" t="s">
        <v>416</v>
      </c>
      <c r="B335" s="53" t="s">
        <v>60</v>
      </c>
      <c r="C335" s="53" t="s">
        <v>412</v>
      </c>
      <c r="D335" s="54">
        <v>39</v>
      </c>
      <c r="E335" s="2"/>
      <c r="F335" s="55">
        <f t="shared" si="11"/>
        <v>0</v>
      </c>
      <c r="G335" s="51"/>
    </row>
    <row r="336" spans="1:7" ht="15" customHeight="1" x14ac:dyDescent="0.2">
      <c r="A336" s="52" t="s">
        <v>417</v>
      </c>
      <c r="B336" s="53" t="s">
        <v>60</v>
      </c>
      <c r="C336" s="53" t="s">
        <v>412</v>
      </c>
      <c r="D336" s="54">
        <v>39</v>
      </c>
      <c r="E336" s="2"/>
      <c r="F336" s="55">
        <f t="shared" si="11"/>
        <v>0</v>
      </c>
      <c r="G336" s="51"/>
    </row>
    <row r="337" spans="1:7" ht="15" customHeight="1" x14ac:dyDescent="0.2">
      <c r="A337" s="52" t="s">
        <v>418</v>
      </c>
      <c r="B337" s="53" t="s">
        <v>277</v>
      </c>
      <c r="C337" s="53" t="s">
        <v>419</v>
      </c>
      <c r="D337" s="54">
        <v>37</v>
      </c>
      <c r="E337" s="2"/>
      <c r="F337" s="55">
        <f t="shared" si="11"/>
        <v>0</v>
      </c>
      <c r="G337" s="51"/>
    </row>
    <row r="338" spans="1:7" ht="15" customHeight="1" x14ac:dyDescent="0.2">
      <c r="A338" s="52" t="s">
        <v>420</v>
      </c>
      <c r="B338" s="53" t="s">
        <v>175</v>
      </c>
      <c r="C338" s="53" t="s">
        <v>421</v>
      </c>
      <c r="D338" s="54">
        <v>49</v>
      </c>
      <c r="E338" s="2"/>
      <c r="F338" s="55">
        <f t="shared" si="11"/>
        <v>0</v>
      </c>
      <c r="G338" s="51"/>
    </row>
    <row r="339" spans="1:7" ht="15" customHeight="1" x14ac:dyDescent="0.2">
      <c r="A339" s="52" t="s">
        <v>422</v>
      </c>
      <c r="B339" s="53" t="s">
        <v>175</v>
      </c>
      <c r="C339" s="53" t="s">
        <v>421</v>
      </c>
      <c r="D339" s="54">
        <v>49</v>
      </c>
      <c r="E339" s="2"/>
      <c r="F339" s="55">
        <f t="shared" si="11"/>
        <v>0</v>
      </c>
      <c r="G339" s="51"/>
    </row>
    <row r="340" spans="1:7" ht="15" customHeight="1" x14ac:dyDescent="0.2">
      <c r="A340" s="52" t="s">
        <v>423</v>
      </c>
      <c r="B340" s="53" t="s">
        <v>175</v>
      </c>
      <c r="C340" s="53" t="s">
        <v>421</v>
      </c>
      <c r="D340" s="54">
        <v>49</v>
      </c>
      <c r="E340" s="2"/>
      <c r="F340" s="55">
        <f t="shared" ref="F340" si="13">SUM(E340*D340)</f>
        <v>0</v>
      </c>
      <c r="G340" s="51"/>
    </row>
    <row r="341" spans="1:7" ht="15" customHeight="1" x14ac:dyDescent="0.2">
      <c r="A341" s="52" t="s">
        <v>1159</v>
      </c>
      <c r="B341" s="53" t="s">
        <v>1160</v>
      </c>
      <c r="C341" s="53" t="s">
        <v>1161</v>
      </c>
      <c r="D341" s="54">
        <v>49</v>
      </c>
      <c r="E341" s="2"/>
      <c r="F341" s="55">
        <f t="shared" si="11"/>
        <v>0</v>
      </c>
      <c r="G341" s="51"/>
    </row>
    <row r="342" spans="1:7" s="47" customFormat="1" ht="20.100000000000001" customHeight="1" x14ac:dyDescent="0.2">
      <c r="A342" s="65" t="s">
        <v>424</v>
      </c>
      <c r="B342" s="66"/>
      <c r="C342" s="67"/>
      <c r="D342" s="66"/>
      <c r="E342" s="6"/>
      <c r="F342" s="68"/>
      <c r="G342" s="46"/>
    </row>
    <row r="343" spans="1:7" ht="15" customHeight="1" x14ac:dyDescent="0.2">
      <c r="A343" s="52" t="s">
        <v>425</v>
      </c>
      <c r="B343" s="53" t="s">
        <v>426</v>
      </c>
      <c r="C343" s="53" t="s">
        <v>427</v>
      </c>
      <c r="D343" s="54">
        <v>55</v>
      </c>
      <c r="E343" s="2"/>
      <c r="F343" s="55">
        <f t="shared" si="11"/>
        <v>0</v>
      </c>
      <c r="G343" s="51"/>
    </row>
    <row r="344" spans="1:7" ht="15" customHeight="1" x14ac:dyDescent="0.2">
      <c r="A344" s="52" t="s">
        <v>254</v>
      </c>
      <c r="B344" s="53" t="s">
        <v>255</v>
      </c>
      <c r="C344" s="53" t="s">
        <v>256</v>
      </c>
      <c r="D344" s="54">
        <v>61</v>
      </c>
      <c r="E344" s="2"/>
      <c r="F344" s="55">
        <f t="shared" si="11"/>
        <v>0</v>
      </c>
      <c r="G344" s="51"/>
    </row>
    <row r="345" spans="1:7" ht="15" customHeight="1" x14ac:dyDescent="0.2">
      <c r="A345" s="52" t="s">
        <v>428</v>
      </c>
      <c r="B345" s="53" t="s">
        <v>103</v>
      </c>
      <c r="C345" s="53" t="s">
        <v>429</v>
      </c>
      <c r="D345" s="54">
        <v>61</v>
      </c>
      <c r="E345" s="2"/>
      <c r="F345" s="55">
        <f t="shared" si="11"/>
        <v>0</v>
      </c>
      <c r="G345" s="51"/>
    </row>
    <row r="346" spans="1:7" ht="15" customHeight="1" x14ac:dyDescent="0.2">
      <c r="A346" s="52" t="s">
        <v>430</v>
      </c>
      <c r="B346" s="53" t="s">
        <v>105</v>
      </c>
      <c r="C346" s="84" t="s">
        <v>431</v>
      </c>
      <c r="D346" s="54">
        <v>55</v>
      </c>
      <c r="E346" s="14"/>
      <c r="F346" s="55">
        <f t="shared" si="11"/>
        <v>0</v>
      </c>
      <c r="G346" s="51"/>
    </row>
    <row r="347" spans="1:7" ht="15" customHeight="1" x14ac:dyDescent="0.2">
      <c r="A347" s="73" t="s">
        <v>432</v>
      </c>
      <c r="B347" s="74" t="s">
        <v>38</v>
      </c>
      <c r="C347" s="75" t="s">
        <v>433</v>
      </c>
      <c r="D347" s="54">
        <v>55</v>
      </c>
      <c r="E347" s="7"/>
      <c r="F347" s="55">
        <f t="shared" si="11"/>
        <v>0</v>
      </c>
      <c r="G347" s="51"/>
    </row>
    <row r="348" spans="1:7" ht="15" customHeight="1" x14ac:dyDescent="0.2">
      <c r="A348" s="52" t="s">
        <v>434</v>
      </c>
      <c r="B348" s="53" t="s">
        <v>175</v>
      </c>
      <c r="C348" s="53" t="s">
        <v>435</v>
      </c>
      <c r="D348" s="54">
        <v>50</v>
      </c>
      <c r="E348" s="2"/>
      <c r="F348" s="55">
        <f t="shared" si="11"/>
        <v>0</v>
      </c>
      <c r="G348" s="51"/>
    </row>
    <row r="349" spans="1:7" ht="15" customHeight="1" x14ac:dyDescent="0.2">
      <c r="A349" s="52" t="s">
        <v>436</v>
      </c>
      <c r="B349" s="53" t="s">
        <v>175</v>
      </c>
      <c r="C349" s="53" t="s">
        <v>435</v>
      </c>
      <c r="D349" s="54">
        <v>50</v>
      </c>
      <c r="E349" s="2"/>
      <c r="F349" s="55">
        <f t="shared" si="11"/>
        <v>0</v>
      </c>
      <c r="G349" s="51"/>
    </row>
    <row r="350" spans="1:7" ht="15" customHeight="1" x14ac:dyDescent="0.2">
      <c r="A350" s="52" t="s">
        <v>437</v>
      </c>
      <c r="B350" s="53" t="s">
        <v>363</v>
      </c>
      <c r="C350" s="53" t="s">
        <v>438</v>
      </c>
      <c r="D350" s="54">
        <v>55</v>
      </c>
      <c r="E350" s="2"/>
      <c r="F350" s="55">
        <f t="shared" si="11"/>
        <v>0</v>
      </c>
      <c r="G350" s="51"/>
    </row>
    <row r="351" spans="1:7" ht="15" customHeight="1" x14ac:dyDescent="0.2">
      <c r="A351" s="52" t="s">
        <v>439</v>
      </c>
      <c r="B351" s="53" t="s">
        <v>59</v>
      </c>
      <c r="C351" s="53" t="s">
        <v>440</v>
      </c>
      <c r="D351" s="54">
        <v>55</v>
      </c>
      <c r="E351" s="2"/>
      <c r="F351" s="55">
        <f t="shared" si="11"/>
        <v>0</v>
      </c>
      <c r="G351" s="51"/>
    </row>
    <row r="352" spans="1:7" ht="15" customHeight="1" x14ac:dyDescent="0.2">
      <c r="A352" s="52" t="s">
        <v>441</v>
      </c>
      <c r="B352" s="53" t="s">
        <v>59</v>
      </c>
      <c r="C352" s="53" t="s">
        <v>440</v>
      </c>
      <c r="D352" s="54">
        <v>55</v>
      </c>
      <c r="E352" s="2"/>
      <c r="F352" s="55">
        <f t="shared" si="11"/>
        <v>0</v>
      </c>
      <c r="G352" s="51"/>
    </row>
    <row r="353" spans="1:7" ht="15" customHeight="1" x14ac:dyDescent="0.2">
      <c r="A353" s="52" t="s">
        <v>442</v>
      </c>
      <c r="B353" s="53" t="s">
        <v>175</v>
      </c>
      <c r="C353" s="53" t="s">
        <v>443</v>
      </c>
      <c r="D353" s="54">
        <v>55</v>
      </c>
      <c r="E353" s="2"/>
      <c r="F353" s="55">
        <f t="shared" si="11"/>
        <v>0</v>
      </c>
      <c r="G353" s="51"/>
    </row>
    <row r="354" spans="1:7" ht="15" customHeight="1" x14ac:dyDescent="0.2">
      <c r="A354" s="52" t="s">
        <v>444</v>
      </c>
      <c r="B354" s="53" t="s">
        <v>60</v>
      </c>
      <c r="C354" s="53" t="s">
        <v>445</v>
      </c>
      <c r="D354" s="54">
        <v>55</v>
      </c>
      <c r="E354" s="2"/>
      <c r="F354" s="55">
        <f t="shared" si="11"/>
        <v>0</v>
      </c>
      <c r="G354" s="51"/>
    </row>
    <row r="355" spans="1:7" ht="15" customHeight="1" x14ac:dyDescent="0.2">
      <c r="A355" s="52" t="s">
        <v>446</v>
      </c>
      <c r="B355" s="53" t="s">
        <v>363</v>
      </c>
      <c r="C355" s="53" t="s">
        <v>438</v>
      </c>
      <c r="D355" s="54">
        <v>55</v>
      </c>
      <c r="E355" s="2"/>
      <c r="F355" s="55">
        <f t="shared" si="11"/>
        <v>0</v>
      </c>
      <c r="G355" s="51"/>
    </row>
    <row r="356" spans="1:7" ht="15" customHeight="1" x14ac:dyDescent="0.2">
      <c r="A356" s="52" t="s">
        <v>447</v>
      </c>
      <c r="B356" s="53" t="s">
        <v>137</v>
      </c>
      <c r="C356" s="53" t="s">
        <v>448</v>
      </c>
      <c r="D356" s="54">
        <v>61</v>
      </c>
      <c r="E356" s="2"/>
      <c r="F356" s="55">
        <f t="shared" si="11"/>
        <v>0</v>
      </c>
      <c r="G356" s="51"/>
    </row>
    <row r="357" spans="1:7" ht="15" customHeight="1" x14ac:dyDescent="0.2">
      <c r="A357" s="52" t="s">
        <v>449</v>
      </c>
      <c r="B357" s="53" t="s">
        <v>137</v>
      </c>
      <c r="C357" s="53" t="s">
        <v>448</v>
      </c>
      <c r="D357" s="54">
        <v>61</v>
      </c>
      <c r="E357" s="2"/>
      <c r="F357" s="55">
        <f t="shared" si="11"/>
        <v>0</v>
      </c>
      <c r="G357" s="51"/>
    </row>
    <row r="358" spans="1:7" ht="15" customHeight="1" x14ac:dyDescent="0.2">
      <c r="A358" s="52" t="s">
        <v>1108</v>
      </c>
      <c r="B358" s="53"/>
      <c r="C358" s="53" t="s">
        <v>1109</v>
      </c>
      <c r="D358" s="54">
        <v>55</v>
      </c>
      <c r="E358" s="2"/>
      <c r="F358" s="55">
        <f t="shared" si="11"/>
        <v>0</v>
      </c>
      <c r="G358" s="51"/>
    </row>
    <row r="359" spans="1:7" ht="15" customHeight="1" x14ac:dyDescent="0.2">
      <c r="A359" s="52" t="s">
        <v>450</v>
      </c>
      <c r="B359" s="53" t="s">
        <v>175</v>
      </c>
      <c r="C359" s="53" t="s">
        <v>451</v>
      </c>
      <c r="D359" s="54">
        <v>55</v>
      </c>
      <c r="E359" s="2"/>
      <c r="F359" s="55">
        <f t="shared" si="11"/>
        <v>0</v>
      </c>
      <c r="G359" s="51"/>
    </row>
    <row r="360" spans="1:7" ht="15" customHeight="1" x14ac:dyDescent="0.2">
      <c r="A360" s="73" t="s">
        <v>452</v>
      </c>
      <c r="B360" s="74" t="s">
        <v>192</v>
      </c>
      <c r="C360" s="75" t="s">
        <v>453</v>
      </c>
      <c r="D360" s="54">
        <v>68</v>
      </c>
      <c r="E360" s="7"/>
      <c r="F360" s="55">
        <f t="shared" si="11"/>
        <v>0</v>
      </c>
      <c r="G360" s="51"/>
    </row>
    <row r="361" spans="1:7" ht="15" customHeight="1" x14ac:dyDescent="0.2">
      <c r="A361" s="73" t="s">
        <v>454</v>
      </c>
      <c r="B361" s="74" t="s">
        <v>192</v>
      </c>
      <c r="C361" s="75" t="s">
        <v>453</v>
      </c>
      <c r="D361" s="54">
        <v>68</v>
      </c>
      <c r="E361" s="7"/>
      <c r="F361" s="55">
        <f t="shared" si="11"/>
        <v>0</v>
      </c>
      <c r="G361" s="51"/>
    </row>
    <row r="362" spans="1:7" ht="15" customHeight="1" x14ac:dyDescent="0.2">
      <c r="A362" s="73" t="s">
        <v>455</v>
      </c>
      <c r="B362" s="74" t="s">
        <v>192</v>
      </c>
      <c r="C362" s="75" t="s">
        <v>453</v>
      </c>
      <c r="D362" s="54">
        <v>68</v>
      </c>
      <c r="E362" s="7"/>
      <c r="F362" s="55">
        <f t="shared" si="11"/>
        <v>0</v>
      </c>
      <c r="G362" s="51"/>
    </row>
    <row r="363" spans="1:7" ht="15" customHeight="1" x14ac:dyDescent="0.2">
      <c r="A363" s="73" t="s">
        <v>456</v>
      </c>
      <c r="B363" s="74" t="s">
        <v>192</v>
      </c>
      <c r="C363" s="75" t="s">
        <v>453</v>
      </c>
      <c r="D363" s="54">
        <v>68</v>
      </c>
      <c r="E363" s="7"/>
      <c r="F363" s="55">
        <f t="shared" si="11"/>
        <v>0</v>
      </c>
      <c r="G363" s="51"/>
    </row>
    <row r="364" spans="1:7" ht="15" customHeight="1" x14ac:dyDescent="0.2">
      <c r="A364" s="73" t="s">
        <v>457</v>
      </c>
      <c r="B364" s="74" t="s">
        <v>192</v>
      </c>
      <c r="C364" s="75" t="s">
        <v>453</v>
      </c>
      <c r="D364" s="54">
        <v>68</v>
      </c>
      <c r="E364" s="7"/>
      <c r="F364" s="55">
        <f t="shared" si="11"/>
        <v>0</v>
      </c>
      <c r="G364" s="51"/>
    </row>
    <row r="365" spans="1:7" ht="15" customHeight="1" x14ac:dyDescent="0.2">
      <c r="A365" s="73" t="s">
        <v>458</v>
      </c>
      <c r="B365" s="74" t="s">
        <v>192</v>
      </c>
      <c r="C365" s="75" t="s">
        <v>453</v>
      </c>
      <c r="D365" s="54">
        <v>68</v>
      </c>
      <c r="E365" s="7"/>
      <c r="F365" s="55">
        <f t="shared" si="11"/>
        <v>0</v>
      </c>
      <c r="G365" s="51"/>
    </row>
    <row r="366" spans="1:7" ht="15" customHeight="1" x14ac:dyDescent="0.2">
      <c r="A366" s="73" t="s">
        <v>459</v>
      </c>
      <c r="B366" s="74" t="s">
        <v>192</v>
      </c>
      <c r="C366" s="75" t="s">
        <v>453</v>
      </c>
      <c r="D366" s="54">
        <v>68</v>
      </c>
      <c r="E366" s="7"/>
      <c r="F366" s="55">
        <f t="shared" si="11"/>
        <v>0</v>
      </c>
      <c r="G366" s="51"/>
    </row>
    <row r="367" spans="1:7" ht="15" customHeight="1" x14ac:dyDescent="0.2">
      <c r="A367" s="52" t="s">
        <v>460</v>
      </c>
      <c r="B367" s="53" t="s">
        <v>370</v>
      </c>
      <c r="C367" s="53" t="s">
        <v>461</v>
      </c>
      <c r="D367" s="54">
        <v>92</v>
      </c>
      <c r="E367" s="2"/>
      <c r="F367" s="55">
        <f t="shared" si="11"/>
        <v>0</v>
      </c>
      <c r="G367" s="51"/>
    </row>
    <row r="368" spans="1:7" ht="15" customHeight="1" x14ac:dyDescent="0.2">
      <c r="A368" s="52" t="s">
        <v>462</v>
      </c>
      <c r="B368" s="53" t="s">
        <v>60</v>
      </c>
      <c r="C368" s="53" t="s">
        <v>463</v>
      </c>
      <c r="D368" s="54">
        <v>55</v>
      </c>
      <c r="E368" s="2"/>
      <c r="F368" s="55">
        <f t="shared" si="11"/>
        <v>0</v>
      </c>
      <c r="G368" s="51"/>
    </row>
    <row r="369" spans="1:7" ht="15" customHeight="1" x14ac:dyDescent="0.2">
      <c r="A369" s="52" t="s">
        <v>464</v>
      </c>
      <c r="B369" s="53" t="s">
        <v>60</v>
      </c>
      <c r="C369" s="53" t="s">
        <v>465</v>
      </c>
      <c r="D369" s="54">
        <v>50</v>
      </c>
      <c r="E369" s="2"/>
      <c r="F369" s="55">
        <f t="shared" si="11"/>
        <v>0</v>
      </c>
      <c r="G369" s="51"/>
    </row>
    <row r="370" spans="1:7" ht="15" customHeight="1" x14ac:dyDescent="0.2">
      <c r="A370" s="52" t="s">
        <v>466</v>
      </c>
      <c r="B370" s="53" t="s">
        <v>60</v>
      </c>
      <c r="C370" s="53" t="s">
        <v>465</v>
      </c>
      <c r="D370" s="54">
        <v>50</v>
      </c>
      <c r="E370" s="2"/>
      <c r="F370" s="55">
        <f t="shared" si="11"/>
        <v>0</v>
      </c>
      <c r="G370" s="51"/>
    </row>
    <row r="371" spans="1:7" ht="15" customHeight="1" x14ac:dyDescent="0.2">
      <c r="A371" s="52" t="s">
        <v>467</v>
      </c>
      <c r="B371" s="53" t="s">
        <v>60</v>
      </c>
      <c r="C371" s="53" t="s">
        <v>465</v>
      </c>
      <c r="D371" s="54">
        <v>50</v>
      </c>
      <c r="E371" s="2"/>
      <c r="F371" s="55">
        <f t="shared" si="11"/>
        <v>0</v>
      </c>
      <c r="G371" s="51"/>
    </row>
    <row r="372" spans="1:7" ht="15" customHeight="1" x14ac:dyDescent="0.2">
      <c r="A372" s="52" t="s">
        <v>467</v>
      </c>
      <c r="B372" s="53" t="s">
        <v>60</v>
      </c>
      <c r="C372" s="53" t="s">
        <v>465</v>
      </c>
      <c r="D372" s="54">
        <v>50</v>
      </c>
      <c r="E372" s="2"/>
      <c r="F372" s="55">
        <f t="shared" si="11"/>
        <v>0</v>
      </c>
      <c r="G372" s="51"/>
    </row>
    <row r="373" spans="1:7" ht="15" customHeight="1" x14ac:dyDescent="0.2">
      <c r="A373" s="52" t="s">
        <v>468</v>
      </c>
      <c r="B373" s="53" t="s">
        <v>60</v>
      </c>
      <c r="C373" s="53" t="s">
        <v>465</v>
      </c>
      <c r="D373" s="54">
        <v>50</v>
      </c>
      <c r="E373" s="2"/>
      <c r="F373" s="55">
        <f t="shared" ref="F373:F452" si="14">SUM(E373*D373)</f>
        <v>0</v>
      </c>
      <c r="G373" s="51"/>
    </row>
    <row r="374" spans="1:7" ht="15" customHeight="1" x14ac:dyDescent="0.2">
      <c r="A374" s="52" t="s">
        <v>469</v>
      </c>
      <c r="B374" s="53" t="s">
        <v>60</v>
      </c>
      <c r="C374" s="53" t="s">
        <v>465</v>
      </c>
      <c r="D374" s="54">
        <v>50</v>
      </c>
      <c r="E374" s="2"/>
      <c r="F374" s="55">
        <f t="shared" si="14"/>
        <v>0</v>
      </c>
      <c r="G374" s="51"/>
    </row>
    <row r="375" spans="1:7" ht="15" customHeight="1" x14ac:dyDescent="0.2">
      <c r="A375" s="52" t="s">
        <v>470</v>
      </c>
      <c r="B375" s="53" t="s">
        <v>175</v>
      </c>
      <c r="C375" s="53" t="s">
        <v>471</v>
      </c>
      <c r="D375" s="54">
        <v>55</v>
      </c>
      <c r="E375" s="2"/>
      <c r="F375" s="55">
        <f t="shared" si="14"/>
        <v>0</v>
      </c>
      <c r="G375" s="51"/>
    </row>
    <row r="376" spans="1:7" ht="15" customHeight="1" x14ac:dyDescent="0.2">
      <c r="A376" s="52" t="s">
        <v>472</v>
      </c>
      <c r="B376" s="53" t="s">
        <v>473</v>
      </c>
      <c r="C376" s="53" t="s">
        <v>474</v>
      </c>
      <c r="D376" s="54">
        <v>61</v>
      </c>
      <c r="E376" s="2"/>
      <c r="F376" s="55">
        <f t="shared" si="14"/>
        <v>0</v>
      </c>
      <c r="G376" s="51"/>
    </row>
    <row r="377" spans="1:7" ht="15" customHeight="1" x14ac:dyDescent="0.2">
      <c r="A377" s="52" t="s">
        <v>475</v>
      </c>
      <c r="B377" s="53" t="s">
        <v>473</v>
      </c>
      <c r="C377" s="53" t="s">
        <v>474</v>
      </c>
      <c r="D377" s="54">
        <v>61</v>
      </c>
      <c r="E377" s="2"/>
      <c r="F377" s="55">
        <f t="shared" si="14"/>
        <v>0</v>
      </c>
      <c r="G377" s="51"/>
    </row>
    <row r="378" spans="1:7" ht="15" customHeight="1" x14ac:dyDescent="0.2">
      <c r="A378" s="52" t="s">
        <v>476</v>
      </c>
      <c r="B378" s="53" t="s">
        <v>473</v>
      </c>
      <c r="C378" s="53" t="s">
        <v>474</v>
      </c>
      <c r="D378" s="54">
        <v>61</v>
      </c>
      <c r="E378" s="2"/>
      <c r="F378" s="55">
        <f t="shared" si="14"/>
        <v>0</v>
      </c>
      <c r="G378" s="51"/>
    </row>
    <row r="379" spans="1:7" s="47" customFormat="1" ht="20.100000000000001" customHeight="1" x14ac:dyDescent="0.2">
      <c r="A379" s="65" t="s">
        <v>477</v>
      </c>
      <c r="B379" s="66"/>
      <c r="C379" s="67"/>
      <c r="D379" s="66"/>
      <c r="E379" s="6"/>
      <c r="F379" s="68"/>
      <c r="G379" s="46"/>
    </row>
    <row r="380" spans="1:7" ht="15" customHeight="1" x14ac:dyDescent="0.2">
      <c r="A380" s="52" t="s">
        <v>478</v>
      </c>
      <c r="B380" s="53" t="s">
        <v>479</v>
      </c>
      <c r="C380" s="53" t="s">
        <v>480</v>
      </c>
      <c r="D380" s="54">
        <v>68</v>
      </c>
      <c r="E380" s="2"/>
      <c r="F380" s="55">
        <f t="shared" si="14"/>
        <v>0</v>
      </c>
      <c r="G380" s="51"/>
    </row>
    <row r="381" spans="1:7" ht="15" customHeight="1" x14ac:dyDescent="0.2">
      <c r="A381" s="52" t="s">
        <v>481</v>
      </c>
      <c r="B381" s="53" t="s">
        <v>479</v>
      </c>
      <c r="C381" s="53" t="s">
        <v>480</v>
      </c>
      <c r="D381" s="54">
        <v>85</v>
      </c>
      <c r="E381" s="2"/>
      <c r="F381" s="55">
        <f t="shared" si="14"/>
        <v>0</v>
      </c>
      <c r="G381" s="51"/>
    </row>
    <row r="382" spans="1:7" ht="15" customHeight="1" x14ac:dyDescent="0.2">
      <c r="A382" s="52" t="s">
        <v>1135</v>
      </c>
      <c r="B382" s="53" t="s">
        <v>479</v>
      </c>
      <c r="C382" s="53" t="s">
        <v>480</v>
      </c>
      <c r="D382" s="54">
        <v>104</v>
      </c>
      <c r="E382" s="2"/>
      <c r="F382" s="55">
        <f t="shared" si="14"/>
        <v>0</v>
      </c>
      <c r="G382" s="51"/>
    </row>
    <row r="383" spans="1:7" ht="15" customHeight="1" x14ac:dyDescent="0.2">
      <c r="A383" s="52" t="s">
        <v>1136</v>
      </c>
      <c r="B383" s="53" t="s">
        <v>479</v>
      </c>
      <c r="C383" s="53" t="s">
        <v>480</v>
      </c>
      <c r="D383" s="54">
        <v>121</v>
      </c>
      <c r="E383" s="2"/>
      <c r="F383" s="55">
        <f t="shared" ref="F383:F384" si="15">SUM(E383*D383)</f>
        <v>0</v>
      </c>
      <c r="G383" s="51"/>
    </row>
    <row r="384" spans="1:7" ht="15" customHeight="1" x14ac:dyDescent="0.2">
      <c r="A384" s="52" t="s">
        <v>1137</v>
      </c>
      <c r="B384" s="53" t="s">
        <v>479</v>
      </c>
      <c r="C384" s="53" t="s">
        <v>480</v>
      </c>
      <c r="D384" s="54">
        <v>104</v>
      </c>
      <c r="E384" s="2"/>
      <c r="F384" s="55">
        <f t="shared" si="15"/>
        <v>0</v>
      </c>
      <c r="G384" s="51"/>
    </row>
    <row r="385" spans="1:7" ht="15" customHeight="1" x14ac:dyDescent="0.2">
      <c r="A385" s="52" t="s">
        <v>1138</v>
      </c>
      <c r="B385" s="53" t="s">
        <v>479</v>
      </c>
      <c r="C385" s="53" t="s">
        <v>480</v>
      </c>
      <c r="D385" s="54">
        <v>121</v>
      </c>
      <c r="E385" s="2"/>
      <c r="F385" s="55">
        <f t="shared" ref="F385:F386" si="16">SUM(E385*D385)</f>
        <v>0</v>
      </c>
      <c r="G385" s="51"/>
    </row>
    <row r="386" spans="1:7" ht="15" customHeight="1" x14ac:dyDescent="0.2">
      <c r="A386" s="52" t="s">
        <v>1139</v>
      </c>
      <c r="B386" s="53" t="s">
        <v>479</v>
      </c>
      <c r="C386" s="53" t="s">
        <v>480</v>
      </c>
      <c r="D386" s="54">
        <v>104</v>
      </c>
      <c r="E386" s="2"/>
      <c r="F386" s="55">
        <f t="shared" si="16"/>
        <v>0</v>
      </c>
      <c r="G386" s="51"/>
    </row>
    <row r="387" spans="1:7" ht="15" customHeight="1" x14ac:dyDescent="0.2">
      <c r="A387" s="52" t="s">
        <v>1140</v>
      </c>
      <c r="B387" s="53" t="s">
        <v>479</v>
      </c>
      <c r="C387" s="53" t="s">
        <v>480</v>
      </c>
      <c r="D387" s="54">
        <v>121</v>
      </c>
      <c r="E387" s="2"/>
      <c r="F387" s="55">
        <f t="shared" ref="F387:F388" si="17">SUM(E387*D387)</f>
        <v>0</v>
      </c>
      <c r="G387" s="51"/>
    </row>
    <row r="388" spans="1:7" ht="15" customHeight="1" x14ac:dyDescent="0.2">
      <c r="A388" s="52" t="s">
        <v>1141</v>
      </c>
      <c r="B388" s="53" t="s">
        <v>479</v>
      </c>
      <c r="C388" s="53" t="s">
        <v>480</v>
      </c>
      <c r="D388" s="54">
        <v>104</v>
      </c>
      <c r="E388" s="2"/>
      <c r="F388" s="55">
        <f t="shared" si="17"/>
        <v>0</v>
      </c>
      <c r="G388" s="51"/>
    </row>
    <row r="389" spans="1:7" ht="15" customHeight="1" x14ac:dyDescent="0.2">
      <c r="A389" s="52" t="s">
        <v>1142</v>
      </c>
      <c r="B389" s="53" t="s">
        <v>479</v>
      </c>
      <c r="C389" s="53" t="s">
        <v>480</v>
      </c>
      <c r="D389" s="54">
        <v>121</v>
      </c>
      <c r="E389" s="2"/>
      <c r="F389" s="55">
        <f t="shared" ref="F389" si="18">SUM(E389*D389)</f>
        <v>0</v>
      </c>
      <c r="G389" s="51"/>
    </row>
    <row r="390" spans="1:7" ht="15" customHeight="1" x14ac:dyDescent="0.2">
      <c r="A390" s="61" t="s">
        <v>482</v>
      </c>
      <c r="B390" s="62" t="s">
        <v>175</v>
      </c>
      <c r="C390" s="62" t="s">
        <v>483</v>
      </c>
      <c r="D390" s="54">
        <v>68</v>
      </c>
      <c r="E390" s="5"/>
      <c r="F390" s="55">
        <f t="shared" si="14"/>
        <v>0</v>
      </c>
      <c r="G390" s="51"/>
    </row>
    <row r="391" spans="1:7" ht="15" customHeight="1" x14ac:dyDescent="0.2">
      <c r="A391" s="61" t="s">
        <v>484</v>
      </c>
      <c r="B391" s="62" t="s">
        <v>175</v>
      </c>
      <c r="C391" s="62" t="s">
        <v>483</v>
      </c>
      <c r="D391" s="54">
        <v>85</v>
      </c>
      <c r="E391" s="5"/>
      <c r="F391" s="55">
        <f t="shared" si="14"/>
        <v>0</v>
      </c>
      <c r="G391" s="51"/>
    </row>
    <row r="392" spans="1:7" ht="15" customHeight="1" x14ac:dyDescent="0.2">
      <c r="A392" s="61" t="s">
        <v>485</v>
      </c>
      <c r="B392" s="62" t="s">
        <v>175</v>
      </c>
      <c r="C392" s="62" t="s">
        <v>483</v>
      </c>
      <c r="D392" s="54">
        <v>68</v>
      </c>
      <c r="E392" s="5"/>
      <c r="F392" s="55">
        <f t="shared" si="14"/>
        <v>0</v>
      </c>
      <c r="G392" s="51"/>
    </row>
    <row r="393" spans="1:7" ht="15" customHeight="1" x14ac:dyDescent="0.2">
      <c r="A393" s="61" t="s">
        <v>486</v>
      </c>
      <c r="B393" s="62" t="s">
        <v>175</v>
      </c>
      <c r="C393" s="62" t="s">
        <v>483</v>
      </c>
      <c r="D393" s="54">
        <v>85</v>
      </c>
      <c r="E393" s="5"/>
      <c r="F393" s="55">
        <f t="shared" si="14"/>
        <v>0</v>
      </c>
      <c r="G393" s="51"/>
    </row>
    <row r="394" spans="1:7" ht="15" customHeight="1" x14ac:dyDescent="0.2">
      <c r="A394" s="61" t="s">
        <v>487</v>
      </c>
      <c r="B394" s="62" t="s">
        <v>175</v>
      </c>
      <c r="C394" s="62" t="s">
        <v>483</v>
      </c>
      <c r="D394" s="54">
        <v>68</v>
      </c>
      <c r="E394" s="5"/>
      <c r="F394" s="55">
        <f t="shared" si="14"/>
        <v>0</v>
      </c>
      <c r="G394" s="51"/>
    </row>
    <row r="395" spans="1:7" ht="15" customHeight="1" x14ac:dyDescent="0.2">
      <c r="A395" s="61" t="s">
        <v>488</v>
      </c>
      <c r="B395" s="62" t="s">
        <v>175</v>
      </c>
      <c r="C395" s="62" t="s">
        <v>483</v>
      </c>
      <c r="D395" s="54">
        <v>85</v>
      </c>
      <c r="E395" s="5"/>
      <c r="F395" s="55">
        <f t="shared" si="14"/>
        <v>0</v>
      </c>
      <c r="G395" s="51"/>
    </row>
    <row r="396" spans="1:7" ht="15" customHeight="1" x14ac:dyDescent="0.2">
      <c r="A396" s="85" t="s">
        <v>489</v>
      </c>
      <c r="B396" s="86" t="s">
        <v>353</v>
      </c>
      <c r="C396" s="75" t="s">
        <v>490</v>
      </c>
      <c r="D396" s="54">
        <v>140</v>
      </c>
      <c r="E396" s="7"/>
      <c r="F396" s="55">
        <f t="shared" si="14"/>
        <v>0</v>
      </c>
      <c r="G396" s="51"/>
    </row>
    <row r="397" spans="1:7" ht="15" customHeight="1" x14ac:dyDescent="0.2">
      <c r="A397" s="85" t="s">
        <v>491</v>
      </c>
      <c r="B397" s="86" t="s">
        <v>353</v>
      </c>
      <c r="C397" s="75" t="s">
        <v>490</v>
      </c>
      <c r="D397" s="54">
        <v>152</v>
      </c>
      <c r="E397" s="7"/>
      <c r="F397" s="55">
        <f t="shared" si="14"/>
        <v>0</v>
      </c>
      <c r="G397" s="51"/>
    </row>
    <row r="398" spans="1:7" ht="15" customHeight="1" x14ac:dyDescent="0.2">
      <c r="A398" s="85" t="s">
        <v>1143</v>
      </c>
      <c r="B398" s="86" t="s">
        <v>353</v>
      </c>
      <c r="C398" s="75" t="s">
        <v>490</v>
      </c>
      <c r="D398" s="54">
        <v>140</v>
      </c>
      <c r="E398" s="7"/>
      <c r="F398" s="55">
        <f t="shared" ref="F398:F399" si="19">SUM(E398*D398)</f>
        <v>0</v>
      </c>
      <c r="G398" s="51"/>
    </row>
    <row r="399" spans="1:7" ht="15" customHeight="1" x14ac:dyDescent="0.2">
      <c r="A399" s="85" t="s">
        <v>1144</v>
      </c>
      <c r="B399" s="86" t="s">
        <v>353</v>
      </c>
      <c r="C399" s="75" t="s">
        <v>490</v>
      </c>
      <c r="D399" s="54">
        <v>152</v>
      </c>
      <c r="E399" s="7"/>
      <c r="F399" s="55">
        <f t="shared" si="19"/>
        <v>0</v>
      </c>
      <c r="G399" s="51"/>
    </row>
    <row r="400" spans="1:7" ht="15" customHeight="1" x14ac:dyDescent="0.2">
      <c r="A400" s="61" t="s">
        <v>492</v>
      </c>
      <c r="B400" s="62" t="s">
        <v>252</v>
      </c>
      <c r="C400" s="62" t="s">
        <v>493</v>
      </c>
      <c r="D400" s="54">
        <v>80</v>
      </c>
      <c r="E400" s="5"/>
      <c r="F400" s="55">
        <f t="shared" si="14"/>
        <v>0</v>
      </c>
      <c r="G400" s="51"/>
    </row>
    <row r="401" spans="1:7" ht="15" customHeight="1" x14ac:dyDescent="0.2">
      <c r="A401" s="61" t="s">
        <v>494</v>
      </c>
      <c r="B401" s="62" t="s">
        <v>252</v>
      </c>
      <c r="C401" s="62" t="s">
        <v>493</v>
      </c>
      <c r="D401" s="54">
        <v>80</v>
      </c>
      <c r="E401" s="5"/>
      <c r="F401" s="55">
        <f t="shared" si="14"/>
        <v>0</v>
      </c>
      <c r="G401" s="51"/>
    </row>
    <row r="402" spans="1:7" ht="15" customHeight="1" x14ac:dyDescent="0.2">
      <c r="A402" s="61" t="s">
        <v>495</v>
      </c>
      <c r="B402" s="62" t="s">
        <v>252</v>
      </c>
      <c r="C402" s="62" t="s">
        <v>493</v>
      </c>
      <c r="D402" s="54">
        <v>80</v>
      </c>
      <c r="E402" s="5"/>
      <c r="F402" s="55">
        <f t="shared" si="14"/>
        <v>0</v>
      </c>
      <c r="G402" s="51"/>
    </row>
    <row r="403" spans="1:7" ht="15" customHeight="1" x14ac:dyDescent="0.2">
      <c r="A403" s="52" t="s">
        <v>496</v>
      </c>
      <c r="B403" s="53" t="s">
        <v>497</v>
      </c>
      <c r="C403" s="53" t="s">
        <v>498</v>
      </c>
      <c r="D403" s="54">
        <v>97</v>
      </c>
      <c r="E403" s="2"/>
      <c r="F403" s="55">
        <f t="shared" si="14"/>
        <v>0</v>
      </c>
      <c r="G403" s="51"/>
    </row>
    <row r="404" spans="1:7" ht="15" customHeight="1" x14ac:dyDescent="0.2">
      <c r="A404" s="52" t="s">
        <v>499</v>
      </c>
      <c r="B404" s="53" t="s">
        <v>497</v>
      </c>
      <c r="C404" s="53" t="s">
        <v>498</v>
      </c>
      <c r="D404" s="54">
        <v>134</v>
      </c>
      <c r="E404" s="2"/>
      <c r="F404" s="55">
        <f t="shared" si="14"/>
        <v>0</v>
      </c>
      <c r="G404" s="51"/>
    </row>
    <row r="405" spans="1:7" ht="15" customHeight="1" x14ac:dyDescent="0.2">
      <c r="A405" s="52" t="s">
        <v>1106</v>
      </c>
      <c r="B405" s="53"/>
      <c r="C405" s="53" t="s">
        <v>1107</v>
      </c>
      <c r="D405" s="54">
        <v>189</v>
      </c>
      <c r="E405" s="2"/>
      <c r="F405" s="55">
        <f t="shared" si="14"/>
        <v>0</v>
      </c>
      <c r="G405" s="51"/>
    </row>
    <row r="406" spans="1:7" ht="15" customHeight="1" x14ac:dyDescent="0.2">
      <c r="A406" s="52" t="s">
        <v>500</v>
      </c>
      <c r="B406" s="53" t="s">
        <v>58</v>
      </c>
      <c r="C406" s="53" t="s">
        <v>299</v>
      </c>
      <c r="D406" s="54">
        <v>363</v>
      </c>
      <c r="E406" s="2"/>
      <c r="F406" s="55">
        <f t="shared" si="14"/>
        <v>0</v>
      </c>
      <c r="G406" s="51"/>
    </row>
    <row r="407" spans="1:7" ht="15" customHeight="1" x14ac:dyDescent="0.2">
      <c r="A407" s="52" t="s">
        <v>501</v>
      </c>
      <c r="B407" s="53" t="s">
        <v>30</v>
      </c>
      <c r="C407" s="53" t="s">
        <v>299</v>
      </c>
      <c r="D407" s="54">
        <v>588</v>
      </c>
      <c r="E407" s="2"/>
      <c r="F407" s="55">
        <f t="shared" si="14"/>
        <v>0</v>
      </c>
      <c r="G407" s="51"/>
    </row>
    <row r="408" spans="1:7" ht="15" customHeight="1" x14ac:dyDescent="0.2">
      <c r="A408" s="52" t="s">
        <v>502</v>
      </c>
      <c r="B408" s="53" t="s">
        <v>58</v>
      </c>
      <c r="C408" s="53" t="s">
        <v>299</v>
      </c>
      <c r="D408" s="54">
        <v>363</v>
      </c>
      <c r="E408" s="2"/>
      <c r="F408" s="55">
        <f t="shared" si="14"/>
        <v>0</v>
      </c>
      <c r="G408" s="51"/>
    </row>
    <row r="409" spans="1:7" ht="15" customHeight="1" x14ac:dyDescent="0.2">
      <c r="A409" s="52" t="s">
        <v>503</v>
      </c>
      <c r="B409" s="53" t="s">
        <v>58</v>
      </c>
      <c r="C409" s="53" t="s">
        <v>299</v>
      </c>
      <c r="D409" s="54">
        <v>363</v>
      </c>
      <c r="E409" s="2"/>
      <c r="F409" s="55">
        <f t="shared" si="14"/>
        <v>0</v>
      </c>
      <c r="G409" s="51"/>
    </row>
    <row r="410" spans="1:7" ht="15" customHeight="1" x14ac:dyDescent="0.2">
      <c r="A410" s="52" t="s">
        <v>504</v>
      </c>
      <c r="B410" s="53" t="s">
        <v>505</v>
      </c>
      <c r="C410" s="53" t="s">
        <v>490</v>
      </c>
      <c r="D410" s="54">
        <v>201</v>
      </c>
      <c r="E410" s="2"/>
      <c r="F410" s="55">
        <f t="shared" si="14"/>
        <v>0</v>
      </c>
      <c r="G410" s="51"/>
    </row>
    <row r="411" spans="1:7" ht="15" customHeight="1" x14ac:dyDescent="0.2">
      <c r="A411" s="52" t="s">
        <v>251</v>
      </c>
      <c r="B411" s="53" t="s">
        <v>252</v>
      </c>
      <c r="C411" s="53" t="s">
        <v>253</v>
      </c>
      <c r="D411" s="54">
        <v>164</v>
      </c>
      <c r="E411" s="2"/>
      <c r="F411" s="55">
        <f t="shared" si="14"/>
        <v>0</v>
      </c>
      <c r="G411" s="51"/>
    </row>
    <row r="412" spans="1:7" ht="15" customHeight="1" x14ac:dyDescent="0.2">
      <c r="A412" s="61" t="s">
        <v>506</v>
      </c>
      <c r="B412" s="53" t="s">
        <v>507</v>
      </c>
      <c r="C412" s="62" t="s">
        <v>508</v>
      </c>
      <c r="D412" s="54">
        <v>140</v>
      </c>
      <c r="E412" s="5"/>
      <c r="F412" s="55">
        <f t="shared" si="14"/>
        <v>0</v>
      </c>
      <c r="G412" s="51"/>
    </row>
    <row r="413" spans="1:7" ht="15" customHeight="1" x14ac:dyDescent="0.2">
      <c r="A413" s="85" t="s">
        <v>509</v>
      </c>
      <c r="B413" s="87" t="s">
        <v>41</v>
      </c>
      <c r="C413" s="79" t="s">
        <v>510</v>
      </c>
      <c r="D413" s="54">
        <v>334</v>
      </c>
      <c r="E413" s="10"/>
      <c r="F413" s="55">
        <f t="shared" si="14"/>
        <v>0</v>
      </c>
      <c r="G413" s="51"/>
    </row>
    <row r="414" spans="1:7" ht="15" customHeight="1" x14ac:dyDescent="0.2">
      <c r="A414" s="85" t="s">
        <v>511</v>
      </c>
      <c r="B414" s="88" t="s">
        <v>353</v>
      </c>
      <c r="C414" s="53" t="s">
        <v>483</v>
      </c>
      <c r="D414" s="54">
        <v>201</v>
      </c>
      <c r="E414" s="2"/>
      <c r="F414" s="55">
        <f t="shared" si="14"/>
        <v>0</v>
      </c>
      <c r="G414" s="51"/>
    </row>
    <row r="415" spans="1:7" ht="15" customHeight="1" x14ac:dyDescent="0.2">
      <c r="A415" s="85" t="s">
        <v>512</v>
      </c>
      <c r="B415" s="88" t="s">
        <v>166</v>
      </c>
      <c r="C415" s="88" t="s">
        <v>513</v>
      </c>
      <c r="D415" s="54">
        <v>213</v>
      </c>
      <c r="E415" s="15"/>
      <c r="F415" s="55">
        <f t="shared" si="14"/>
        <v>0</v>
      </c>
      <c r="G415" s="51"/>
    </row>
    <row r="416" spans="1:7" ht="15" customHeight="1" x14ac:dyDescent="0.2">
      <c r="A416" s="85" t="s">
        <v>514</v>
      </c>
      <c r="B416" s="88" t="s">
        <v>326</v>
      </c>
      <c r="C416" s="88" t="s">
        <v>515</v>
      </c>
      <c r="D416" s="54">
        <v>273</v>
      </c>
      <c r="E416" s="15"/>
      <c r="F416" s="55">
        <f t="shared" si="14"/>
        <v>0</v>
      </c>
      <c r="G416" s="51"/>
    </row>
    <row r="417" spans="1:7" ht="15" customHeight="1" x14ac:dyDescent="0.2">
      <c r="A417" s="85" t="s">
        <v>516</v>
      </c>
      <c r="B417" s="87" t="s">
        <v>59</v>
      </c>
      <c r="C417" s="87" t="s">
        <v>498</v>
      </c>
      <c r="D417" s="54">
        <v>303</v>
      </c>
      <c r="E417" s="21"/>
      <c r="F417" s="55">
        <f t="shared" si="14"/>
        <v>0</v>
      </c>
      <c r="G417" s="51"/>
    </row>
    <row r="418" spans="1:7" ht="15" customHeight="1" x14ac:dyDescent="0.2">
      <c r="A418" s="85" t="s">
        <v>517</v>
      </c>
      <c r="B418" s="86" t="s">
        <v>116</v>
      </c>
      <c r="C418" s="75" t="s">
        <v>510</v>
      </c>
      <c r="D418" s="54">
        <v>152</v>
      </c>
      <c r="E418" s="7"/>
      <c r="F418" s="55">
        <f t="shared" si="14"/>
        <v>0</v>
      </c>
      <c r="G418" s="51"/>
    </row>
    <row r="419" spans="1:7" ht="15" customHeight="1" x14ac:dyDescent="0.2">
      <c r="A419" s="85" t="s">
        <v>518</v>
      </c>
      <c r="B419" s="79" t="s">
        <v>137</v>
      </c>
      <c r="C419" s="79" t="s">
        <v>519</v>
      </c>
      <c r="D419" s="54">
        <v>182</v>
      </c>
      <c r="E419" s="10"/>
      <c r="F419" s="55">
        <f t="shared" si="14"/>
        <v>0</v>
      </c>
      <c r="G419" s="51"/>
    </row>
    <row r="420" spans="1:7" ht="15" customHeight="1" x14ac:dyDescent="0.2">
      <c r="A420" s="52" t="s">
        <v>520</v>
      </c>
      <c r="B420" s="53" t="s">
        <v>521</v>
      </c>
      <c r="C420" s="53" t="s">
        <v>483</v>
      </c>
      <c r="D420" s="54">
        <v>201</v>
      </c>
      <c r="E420" s="2"/>
      <c r="F420" s="55">
        <f t="shared" si="14"/>
        <v>0</v>
      </c>
      <c r="G420" s="51"/>
    </row>
    <row r="421" spans="1:7" ht="15" customHeight="1" x14ac:dyDescent="0.2">
      <c r="A421" s="80" t="s">
        <v>522</v>
      </c>
      <c r="B421" s="86" t="s">
        <v>59</v>
      </c>
      <c r="C421" s="75" t="s">
        <v>523</v>
      </c>
      <c r="D421" s="54">
        <v>303</v>
      </c>
      <c r="E421" s="7"/>
      <c r="F421" s="55">
        <f t="shared" si="14"/>
        <v>0</v>
      </c>
      <c r="G421" s="51"/>
    </row>
    <row r="422" spans="1:7" ht="15" customHeight="1" x14ac:dyDescent="0.2">
      <c r="A422" s="80" t="s">
        <v>524</v>
      </c>
      <c r="B422" s="86" t="s">
        <v>59</v>
      </c>
      <c r="C422" s="75" t="s">
        <v>480</v>
      </c>
      <c r="D422" s="54">
        <v>182</v>
      </c>
      <c r="E422" s="7"/>
      <c r="F422" s="55">
        <f t="shared" si="14"/>
        <v>0</v>
      </c>
      <c r="G422" s="51"/>
    </row>
    <row r="423" spans="1:7" ht="15" customHeight="1" x14ac:dyDescent="0.2">
      <c r="A423" s="80" t="s">
        <v>525</v>
      </c>
      <c r="B423" s="86" t="s">
        <v>103</v>
      </c>
      <c r="C423" s="75" t="s">
        <v>526</v>
      </c>
      <c r="D423" s="54">
        <v>31</v>
      </c>
      <c r="E423" s="7"/>
      <c r="F423" s="55">
        <f t="shared" si="14"/>
        <v>0</v>
      </c>
      <c r="G423" s="51"/>
    </row>
    <row r="424" spans="1:7" ht="15" customHeight="1" x14ac:dyDescent="0.2">
      <c r="A424" s="80" t="s">
        <v>527</v>
      </c>
      <c r="B424" s="86" t="s">
        <v>528</v>
      </c>
      <c r="C424" s="75" t="s">
        <v>529</v>
      </c>
      <c r="D424" s="54">
        <v>61</v>
      </c>
      <c r="E424" s="7"/>
      <c r="F424" s="55">
        <f t="shared" si="14"/>
        <v>0</v>
      </c>
      <c r="G424" s="51"/>
    </row>
    <row r="425" spans="1:7" ht="15" customHeight="1" x14ac:dyDescent="0.2">
      <c r="A425" s="80" t="s">
        <v>530</v>
      </c>
      <c r="B425" s="86" t="s">
        <v>301</v>
      </c>
      <c r="C425" s="75" t="s">
        <v>531</v>
      </c>
      <c r="D425" s="54">
        <v>61</v>
      </c>
      <c r="E425" s="7"/>
      <c r="F425" s="55">
        <f t="shared" si="14"/>
        <v>0</v>
      </c>
      <c r="G425" s="51"/>
    </row>
    <row r="426" spans="1:7" ht="15" customHeight="1" x14ac:dyDescent="0.2">
      <c r="A426" s="85" t="s">
        <v>532</v>
      </c>
      <c r="B426" s="87" t="s">
        <v>60</v>
      </c>
      <c r="C426" s="53" t="s">
        <v>533</v>
      </c>
      <c r="D426" s="54">
        <v>182</v>
      </c>
      <c r="E426" s="2"/>
      <c r="F426" s="55">
        <f t="shared" si="14"/>
        <v>0</v>
      </c>
      <c r="G426" s="51"/>
    </row>
    <row r="427" spans="1:7" ht="15" customHeight="1" x14ac:dyDescent="0.25">
      <c r="A427" s="89" t="s">
        <v>534</v>
      </c>
      <c r="B427" s="79" t="s">
        <v>535</v>
      </c>
      <c r="C427" s="90" t="s">
        <v>536</v>
      </c>
      <c r="D427" s="54">
        <v>182</v>
      </c>
      <c r="E427" s="16"/>
      <c r="F427" s="55">
        <f t="shared" si="14"/>
        <v>0</v>
      </c>
      <c r="G427" s="51"/>
    </row>
    <row r="428" spans="1:7" ht="15" customHeight="1" x14ac:dyDescent="0.2">
      <c r="A428" s="85" t="s">
        <v>537</v>
      </c>
      <c r="B428" s="87" t="s">
        <v>41</v>
      </c>
      <c r="C428" s="79" t="s">
        <v>538</v>
      </c>
      <c r="D428" s="54">
        <v>303</v>
      </c>
      <c r="E428" s="10"/>
      <c r="F428" s="55">
        <f t="shared" si="14"/>
        <v>0</v>
      </c>
      <c r="G428" s="51"/>
    </row>
    <row r="429" spans="1:7" ht="15" customHeight="1" x14ac:dyDescent="0.2">
      <c r="A429" s="85" t="s">
        <v>539</v>
      </c>
      <c r="B429" s="87" t="s">
        <v>58</v>
      </c>
      <c r="C429" s="79" t="s">
        <v>540</v>
      </c>
      <c r="D429" s="54">
        <v>242</v>
      </c>
      <c r="E429" s="10"/>
      <c r="F429" s="55">
        <f t="shared" si="14"/>
        <v>0</v>
      </c>
      <c r="G429" s="51"/>
    </row>
    <row r="430" spans="1:7" ht="15" customHeight="1" x14ac:dyDescent="0.2">
      <c r="A430" s="52" t="s">
        <v>541</v>
      </c>
      <c r="B430" s="53" t="s">
        <v>479</v>
      </c>
      <c r="C430" s="53" t="s">
        <v>480</v>
      </c>
      <c r="D430" s="54">
        <v>104</v>
      </c>
      <c r="E430" s="2"/>
      <c r="F430" s="55">
        <f t="shared" si="14"/>
        <v>0</v>
      </c>
      <c r="G430" s="51"/>
    </row>
    <row r="431" spans="1:7" ht="15" customHeight="1" x14ac:dyDescent="0.2">
      <c r="A431" s="52" t="s">
        <v>542</v>
      </c>
      <c r="B431" s="53" t="s">
        <v>479</v>
      </c>
      <c r="C431" s="53" t="s">
        <v>480</v>
      </c>
      <c r="D431" s="54">
        <v>121</v>
      </c>
      <c r="E431" s="2"/>
      <c r="F431" s="55">
        <f t="shared" si="14"/>
        <v>0</v>
      </c>
      <c r="G431" s="51"/>
    </row>
    <row r="432" spans="1:7" ht="15" customHeight="1" x14ac:dyDescent="0.2">
      <c r="A432" s="52" t="s">
        <v>543</v>
      </c>
      <c r="B432" s="53" t="s">
        <v>479</v>
      </c>
      <c r="C432" s="53" t="s">
        <v>480</v>
      </c>
      <c r="D432" s="54">
        <v>104</v>
      </c>
      <c r="E432" s="2"/>
      <c r="F432" s="55">
        <f t="shared" si="14"/>
        <v>0</v>
      </c>
      <c r="G432" s="51"/>
    </row>
    <row r="433" spans="1:7" ht="15" customHeight="1" x14ac:dyDescent="0.2">
      <c r="A433" s="52" t="s">
        <v>544</v>
      </c>
      <c r="B433" s="53" t="s">
        <v>479</v>
      </c>
      <c r="C433" s="53" t="s">
        <v>480</v>
      </c>
      <c r="D433" s="54">
        <v>121</v>
      </c>
      <c r="E433" s="2"/>
      <c r="F433" s="55">
        <f t="shared" si="14"/>
        <v>0</v>
      </c>
      <c r="G433" s="51"/>
    </row>
    <row r="434" spans="1:7" ht="15" customHeight="1" x14ac:dyDescent="0.2">
      <c r="A434" s="52" t="s">
        <v>545</v>
      </c>
      <c r="B434" s="53" t="s">
        <v>479</v>
      </c>
      <c r="C434" s="53" t="s">
        <v>480</v>
      </c>
      <c r="D434" s="54">
        <v>104</v>
      </c>
      <c r="E434" s="2"/>
      <c r="F434" s="55">
        <f t="shared" si="14"/>
        <v>0</v>
      </c>
      <c r="G434" s="51"/>
    </row>
    <row r="435" spans="1:7" ht="15" customHeight="1" x14ac:dyDescent="0.2">
      <c r="A435" s="52" t="s">
        <v>546</v>
      </c>
      <c r="B435" s="53" t="s">
        <v>479</v>
      </c>
      <c r="C435" s="53" t="s">
        <v>480</v>
      </c>
      <c r="D435" s="54">
        <v>121</v>
      </c>
      <c r="E435" s="2"/>
      <c r="F435" s="55">
        <f t="shared" si="14"/>
        <v>0</v>
      </c>
      <c r="G435" s="51"/>
    </row>
    <row r="436" spans="1:7" ht="15" customHeight="1" x14ac:dyDescent="0.2">
      <c r="A436" s="52" t="s">
        <v>547</v>
      </c>
      <c r="B436" s="53" t="s">
        <v>479</v>
      </c>
      <c r="C436" s="53" t="s">
        <v>480</v>
      </c>
      <c r="D436" s="54">
        <v>104</v>
      </c>
      <c r="E436" s="2"/>
      <c r="F436" s="55">
        <f t="shared" si="14"/>
        <v>0</v>
      </c>
      <c r="G436" s="51"/>
    </row>
    <row r="437" spans="1:7" ht="15" customHeight="1" x14ac:dyDescent="0.2">
      <c r="A437" s="52" t="s">
        <v>548</v>
      </c>
      <c r="B437" s="53" t="s">
        <v>479</v>
      </c>
      <c r="C437" s="53" t="s">
        <v>480</v>
      </c>
      <c r="D437" s="54">
        <v>121</v>
      </c>
      <c r="E437" s="2"/>
      <c r="F437" s="55">
        <f t="shared" si="14"/>
        <v>0</v>
      </c>
      <c r="G437" s="51"/>
    </row>
    <row r="438" spans="1:7" ht="15" customHeight="1" x14ac:dyDescent="0.2">
      <c r="A438" s="85" t="s">
        <v>549</v>
      </c>
      <c r="B438" s="87" t="s">
        <v>335</v>
      </c>
      <c r="C438" s="79" t="s">
        <v>550</v>
      </c>
      <c r="D438" s="54">
        <v>164</v>
      </c>
      <c r="E438" s="10"/>
      <c r="F438" s="55">
        <f t="shared" si="14"/>
        <v>0</v>
      </c>
      <c r="G438" s="51"/>
    </row>
    <row r="439" spans="1:7" s="47" customFormat="1" ht="20.100000000000001" customHeight="1" x14ac:dyDescent="0.2">
      <c r="A439" s="65" t="s">
        <v>551</v>
      </c>
      <c r="B439" s="66"/>
      <c r="C439" s="67"/>
      <c r="D439" s="66"/>
      <c r="E439" s="6"/>
      <c r="F439" s="68"/>
      <c r="G439" s="46"/>
    </row>
    <row r="440" spans="1:7" ht="15" customHeight="1" x14ac:dyDescent="0.2">
      <c r="A440" s="61" t="s">
        <v>552</v>
      </c>
      <c r="B440" s="53" t="s">
        <v>479</v>
      </c>
      <c r="C440" s="53" t="s">
        <v>553</v>
      </c>
      <c r="D440" s="54">
        <v>61</v>
      </c>
      <c r="E440" s="2"/>
      <c r="F440" s="55">
        <f t="shared" si="14"/>
        <v>0</v>
      </c>
      <c r="G440" s="51"/>
    </row>
    <row r="441" spans="1:7" ht="15" customHeight="1" x14ac:dyDescent="0.2">
      <c r="A441" s="52" t="s">
        <v>1147</v>
      </c>
      <c r="B441" s="53" t="s">
        <v>479</v>
      </c>
      <c r="C441" s="53" t="s">
        <v>553</v>
      </c>
      <c r="D441" s="54">
        <v>97</v>
      </c>
      <c r="E441" s="2"/>
      <c r="F441" s="55">
        <f t="shared" ref="F441:F444" si="20">SUM(E441*D441)</f>
        <v>0</v>
      </c>
      <c r="G441" s="51"/>
    </row>
    <row r="442" spans="1:7" ht="15" customHeight="1" x14ac:dyDescent="0.2">
      <c r="A442" s="52" t="s">
        <v>1145</v>
      </c>
      <c r="B442" s="53" t="s">
        <v>479</v>
      </c>
      <c r="C442" s="53" t="s">
        <v>553</v>
      </c>
      <c r="D442" s="54">
        <v>97</v>
      </c>
      <c r="E442" s="2"/>
      <c r="F442" s="55">
        <f t="shared" si="20"/>
        <v>0</v>
      </c>
      <c r="G442" s="51"/>
    </row>
    <row r="443" spans="1:7" ht="15" customHeight="1" x14ac:dyDescent="0.2">
      <c r="A443" s="52" t="s">
        <v>1146</v>
      </c>
      <c r="B443" s="53" t="s">
        <v>479</v>
      </c>
      <c r="C443" s="53" t="s">
        <v>553</v>
      </c>
      <c r="D443" s="54">
        <v>97</v>
      </c>
      <c r="E443" s="2"/>
      <c r="F443" s="55">
        <f t="shared" si="20"/>
        <v>0</v>
      </c>
      <c r="G443" s="51"/>
    </row>
    <row r="444" spans="1:7" ht="15" customHeight="1" x14ac:dyDescent="0.2">
      <c r="A444" s="52" t="s">
        <v>1148</v>
      </c>
      <c r="B444" s="53" t="s">
        <v>479</v>
      </c>
      <c r="C444" s="53" t="s">
        <v>553</v>
      </c>
      <c r="D444" s="54">
        <v>97</v>
      </c>
      <c r="E444" s="2"/>
      <c r="F444" s="55">
        <f t="shared" si="20"/>
        <v>0</v>
      </c>
      <c r="G444" s="51"/>
    </row>
    <row r="445" spans="1:7" ht="15" customHeight="1" x14ac:dyDescent="0.2">
      <c r="A445" s="61" t="s">
        <v>554</v>
      </c>
      <c r="B445" s="62" t="s">
        <v>175</v>
      </c>
      <c r="C445" s="53" t="s">
        <v>555</v>
      </c>
      <c r="D445" s="54">
        <v>61</v>
      </c>
      <c r="E445" s="2"/>
      <c r="F445" s="55">
        <f t="shared" si="14"/>
        <v>0</v>
      </c>
      <c r="G445" s="51"/>
    </row>
    <row r="446" spans="1:7" ht="15" customHeight="1" x14ac:dyDescent="0.2">
      <c r="A446" s="61" t="s">
        <v>556</v>
      </c>
      <c r="B446" s="62" t="s">
        <v>175</v>
      </c>
      <c r="C446" s="53" t="s">
        <v>555</v>
      </c>
      <c r="D446" s="54">
        <v>61</v>
      </c>
      <c r="E446" s="2"/>
      <c r="F446" s="55">
        <f t="shared" si="14"/>
        <v>0</v>
      </c>
      <c r="G446" s="51"/>
    </row>
    <row r="447" spans="1:7" ht="15" customHeight="1" x14ac:dyDescent="0.2">
      <c r="A447" s="61" t="s">
        <v>557</v>
      </c>
      <c r="B447" s="62" t="s">
        <v>175</v>
      </c>
      <c r="C447" s="53" t="s">
        <v>555</v>
      </c>
      <c r="D447" s="54">
        <v>61</v>
      </c>
      <c r="E447" s="2"/>
      <c r="F447" s="55">
        <f t="shared" si="14"/>
        <v>0</v>
      </c>
      <c r="G447" s="51"/>
    </row>
    <row r="448" spans="1:7" ht="15" customHeight="1" x14ac:dyDescent="0.2">
      <c r="A448" s="80" t="s">
        <v>558</v>
      </c>
      <c r="B448" s="86" t="s">
        <v>353</v>
      </c>
      <c r="C448" s="75" t="s">
        <v>559</v>
      </c>
      <c r="D448" s="54">
        <v>128</v>
      </c>
      <c r="E448" s="7"/>
      <c r="F448" s="55">
        <f t="shared" si="14"/>
        <v>0</v>
      </c>
      <c r="G448" s="51"/>
    </row>
    <row r="449" spans="1:7" ht="15" customHeight="1" x14ac:dyDescent="0.2">
      <c r="A449" s="85" t="s">
        <v>1143</v>
      </c>
      <c r="B449" s="86" t="s">
        <v>353</v>
      </c>
      <c r="C449" s="75" t="s">
        <v>559</v>
      </c>
      <c r="D449" s="54">
        <v>128</v>
      </c>
      <c r="E449" s="7"/>
      <c r="F449" s="55">
        <f t="shared" si="14"/>
        <v>0</v>
      </c>
      <c r="G449" s="51"/>
    </row>
    <row r="450" spans="1:7" ht="15" customHeight="1" x14ac:dyDescent="0.2">
      <c r="A450" s="61" t="s">
        <v>560</v>
      </c>
      <c r="B450" s="62" t="s">
        <v>252</v>
      </c>
      <c r="C450" s="53" t="s">
        <v>561</v>
      </c>
      <c r="D450" s="54">
        <v>73</v>
      </c>
      <c r="E450" s="2"/>
      <c r="F450" s="55">
        <f t="shared" si="14"/>
        <v>0</v>
      </c>
      <c r="G450" s="51"/>
    </row>
    <row r="451" spans="1:7" ht="15" customHeight="1" x14ac:dyDescent="0.2">
      <c r="A451" s="61" t="s">
        <v>562</v>
      </c>
      <c r="B451" s="62" t="s">
        <v>252</v>
      </c>
      <c r="C451" s="53" t="s">
        <v>561</v>
      </c>
      <c r="D451" s="54">
        <v>73</v>
      </c>
      <c r="E451" s="2"/>
      <c r="F451" s="55">
        <f t="shared" si="14"/>
        <v>0</v>
      </c>
      <c r="G451" s="51"/>
    </row>
    <row r="452" spans="1:7" ht="15" customHeight="1" x14ac:dyDescent="0.2">
      <c r="A452" s="61" t="s">
        <v>563</v>
      </c>
      <c r="B452" s="62" t="s">
        <v>252</v>
      </c>
      <c r="C452" s="53" t="s">
        <v>561</v>
      </c>
      <c r="D452" s="54">
        <v>73</v>
      </c>
      <c r="E452" s="2"/>
      <c r="F452" s="55">
        <f t="shared" si="14"/>
        <v>0</v>
      </c>
      <c r="G452" s="51"/>
    </row>
    <row r="453" spans="1:7" ht="15" customHeight="1" x14ac:dyDescent="0.2">
      <c r="A453" s="61" t="s">
        <v>564</v>
      </c>
      <c r="B453" s="53" t="s">
        <v>497</v>
      </c>
      <c r="C453" s="53" t="s">
        <v>565</v>
      </c>
      <c r="D453" s="54">
        <v>85</v>
      </c>
      <c r="E453" s="2"/>
      <c r="F453" s="55">
        <f t="shared" ref="F453:F513" si="21">SUM(E453*D453)</f>
        <v>0</v>
      </c>
      <c r="G453" s="51"/>
    </row>
    <row r="454" spans="1:7" ht="15" customHeight="1" x14ac:dyDescent="0.2">
      <c r="A454" s="52" t="s">
        <v>1112</v>
      </c>
      <c r="B454" s="53"/>
      <c r="C454" s="53" t="s">
        <v>1113</v>
      </c>
      <c r="D454" s="54">
        <v>169</v>
      </c>
      <c r="E454" s="2"/>
      <c r="F454" s="55">
        <f t="shared" si="21"/>
        <v>0</v>
      </c>
      <c r="G454" s="51"/>
    </row>
    <row r="455" spans="1:7" ht="15" customHeight="1" x14ac:dyDescent="0.2">
      <c r="A455" s="85" t="s">
        <v>512</v>
      </c>
      <c r="B455" s="88" t="s">
        <v>166</v>
      </c>
      <c r="C455" s="88" t="s">
        <v>566</v>
      </c>
      <c r="D455" s="54">
        <v>213</v>
      </c>
      <c r="E455" s="15"/>
      <c r="F455" s="55">
        <f t="shared" si="21"/>
        <v>0</v>
      </c>
      <c r="G455" s="51"/>
    </row>
    <row r="456" spans="1:7" ht="15" customHeight="1" x14ac:dyDescent="0.2">
      <c r="A456" s="61" t="s">
        <v>567</v>
      </c>
      <c r="B456" s="53" t="s">
        <v>568</v>
      </c>
      <c r="C456" s="53" t="s">
        <v>569</v>
      </c>
      <c r="D456" s="54">
        <v>303</v>
      </c>
      <c r="E456" s="2"/>
      <c r="F456" s="55">
        <f t="shared" si="21"/>
        <v>0</v>
      </c>
      <c r="G456" s="51"/>
    </row>
    <row r="457" spans="1:7" ht="15" customHeight="1" x14ac:dyDescent="0.2">
      <c r="A457" s="85" t="s">
        <v>570</v>
      </c>
      <c r="B457" s="86" t="s">
        <v>116</v>
      </c>
      <c r="C457" s="75" t="s">
        <v>571</v>
      </c>
      <c r="D457" s="54">
        <v>146</v>
      </c>
      <c r="E457" s="7"/>
      <c r="F457" s="55">
        <f t="shared" si="21"/>
        <v>0</v>
      </c>
      <c r="G457" s="51"/>
    </row>
    <row r="458" spans="1:7" ht="15" customHeight="1" x14ac:dyDescent="0.2">
      <c r="A458" s="80" t="s">
        <v>522</v>
      </c>
      <c r="B458" s="86" t="s">
        <v>59</v>
      </c>
      <c r="C458" s="75" t="s">
        <v>523</v>
      </c>
      <c r="D458" s="54">
        <v>303</v>
      </c>
      <c r="E458" s="7"/>
      <c r="F458" s="55">
        <f t="shared" si="21"/>
        <v>0</v>
      </c>
      <c r="G458" s="51"/>
    </row>
    <row r="459" spans="1:7" ht="15" customHeight="1" x14ac:dyDescent="0.2">
      <c r="A459" s="80" t="s">
        <v>572</v>
      </c>
      <c r="B459" s="86" t="s">
        <v>103</v>
      </c>
      <c r="C459" s="75" t="s">
        <v>553</v>
      </c>
      <c r="D459" s="54">
        <v>182</v>
      </c>
      <c r="E459" s="7"/>
      <c r="F459" s="55">
        <f t="shared" si="21"/>
        <v>0</v>
      </c>
      <c r="G459" s="51"/>
    </row>
    <row r="460" spans="1:7" ht="15" customHeight="1" x14ac:dyDescent="0.2">
      <c r="A460" s="80" t="s">
        <v>525</v>
      </c>
      <c r="B460" s="86" t="s">
        <v>103</v>
      </c>
      <c r="C460" s="75" t="s">
        <v>526</v>
      </c>
      <c r="D460" s="54">
        <v>31</v>
      </c>
      <c r="E460" s="7"/>
      <c r="F460" s="55">
        <f t="shared" si="21"/>
        <v>0</v>
      </c>
      <c r="G460" s="51"/>
    </row>
    <row r="461" spans="1:7" ht="15" customHeight="1" x14ac:dyDescent="0.2">
      <c r="A461" s="80" t="s">
        <v>527</v>
      </c>
      <c r="B461" s="86" t="s">
        <v>528</v>
      </c>
      <c r="C461" s="75" t="s">
        <v>529</v>
      </c>
      <c r="D461" s="54">
        <v>61</v>
      </c>
      <c r="E461" s="7"/>
      <c r="F461" s="55">
        <f t="shared" si="21"/>
        <v>0</v>
      </c>
      <c r="G461" s="51"/>
    </row>
    <row r="462" spans="1:7" ht="15" customHeight="1" x14ac:dyDescent="0.2">
      <c r="A462" s="80" t="s">
        <v>573</v>
      </c>
      <c r="B462" s="86" t="s">
        <v>301</v>
      </c>
      <c r="C462" s="75" t="s">
        <v>531</v>
      </c>
      <c r="D462" s="54">
        <v>61</v>
      </c>
      <c r="E462" s="7"/>
      <c r="F462" s="55">
        <f t="shared" si="21"/>
        <v>0</v>
      </c>
      <c r="G462" s="51"/>
    </row>
    <row r="463" spans="1:7" ht="15" customHeight="1" x14ac:dyDescent="0.2">
      <c r="A463" s="52" t="s">
        <v>574</v>
      </c>
      <c r="B463" s="53" t="s">
        <v>479</v>
      </c>
      <c r="C463" s="53" t="s">
        <v>553</v>
      </c>
      <c r="D463" s="54">
        <v>97</v>
      </c>
      <c r="E463" s="2"/>
      <c r="F463" s="55">
        <f t="shared" si="21"/>
        <v>0</v>
      </c>
      <c r="G463" s="51"/>
    </row>
    <row r="464" spans="1:7" ht="15" customHeight="1" x14ac:dyDescent="0.2">
      <c r="A464" s="52" t="s">
        <v>575</v>
      </c>
      <c r="B464" s="53" t="s">
        <v>479</v>
      </c>
      <c r="C464" s="53" t="s">
        <v>553</v>
      </c>
      <c r="D464" s="54">
        <v>97</v>
      </c>
      <c r="E464" s="2"/>
      <c r="F464" s="55">
        <f t="shared" si="21"/>
        <v>0</v>
      </c>
      <c r="G464" s="51"/>
    </row>
    <row r="465" spans="1:7" ht="15" customHeight="1" x14ac:dyDescent="0.2">
      <c r="A465" s="52" t="s">
        <v>576</v>
      </c>
      <c r="B465" s="53" t="s">
        <v>479</v>
      </c>
      <c r="C465" s="53" t="s">
        <v>553</v>
      </c>
      <c r="D465" s="54">
        <v>97</v>
      </c>
      <c r="E465" s="2"/>
      <c r="F465" s="55">
        <f t="shared" si="21"/>
        <v>0</v>
      </c>
      <c r="G465" s="51"/>
    </row>
    <row r="466" spans="1:7" ht="15" customHeight="1" x14ac:dyDescent="0.2">
      <c r="A466" s="52" t="s">
        <v>577</v>
      </c>
      <c r="B466" s="53" t="s">
        <v>479</v>
      </c>
      <c r="C466" s="53" t="s">
        <v>553</v>
      </c>
      <c r="D466" s="54">
        <v>97</v>
      </c>
      <c r="E466" s="2"/>
      <c r="F466" s="55">
        <f t="shared" si="21"/>
        <v>0</v>
      </c>
      <c r="G466" s="51"/>
    </row>
    <row r="467" spans="1:7" s="47" customFormat="1" ht="20.100000000000001" customHeight="1" x14ac:dyDescent="0.2">
      <c r="A467" s="65" t="s">
        <v>578</v>
      </c>
      <c r="B467" s="66"/>
      <c r="C467" s="67"/>
      <c r="D467" s="66"/>
      <c r="E467" s="6"/>
      <c r="F467" s="68"/>
      <c r="G467" s="46"/>
    </row>
    <row r="468" spans="1:7" ht="15" customHeight="1" x14ac:dyDescent="0.2">
      <c r="A468" s="61" t="s">
        <v>579</v>
      </c>
      <c r="B468" s="53" t="s">
        <v>580</v>
      </c>
      <c r="C468" s="53" t="s">
        <v>581</v>
      </c>
      <c r="D468" s="54">
        <v>346</v>
      </c>
      <c r="E468" s="2"/>
      <c r="F468" s="55">
        <f t="shared" si="21"/>
        <v>0</v>
      </c>
      <c r="G468" s="51"/>
    </row>
    <row r="469" spans="1:7" ht="15" customHeight="1" x14ac:dyDescent="0.2">
      <c r="A469" s="61" t="s">
        <v>582</v>
      </c>
      <c r="B469" s="53" t="s">
        <v>80</v>
      </c>
      <c r="C469" s="53" t="s">
        <v>583</v>
      </c>
      <c r="D469" s="54">
        <v>306</v>
      </c>
      <c r="E469" s="2"/>
      <c r="F469" s="55">
        <f t="shared" si="21"/>
        <v>0</v>
      </c>
      <c r="G469" s="51"/>
    </row>
    <row r="470" spans="1:7" ht="15" customHeight="1" x14ac:dyDescent="0.2">
      <c r="A470" s="80" t="s">
        <v>584</v>
      </c>
      <c r="B470" s="74" t="s">
        <v>585</v>
      </c>
      <c r="C470" s="75" t="s">
        <v>586</v>
      </c>
      <c r="D470" s="54">
        <v>410</v>
      </c>
      <c r="E470" s="7"/>
      <c r="F470" s="55">
        <f t="shared" si="21"/>
        <v>0</v>
      </c>
      <c r="G470" s="51"/>
    </row>
    <row r="471" spans="1:7" ht="15" customHeight="1" x14ac:dyDescent="0.2">
      <c r="A471" s="80" t="s">
        <v>587</v>
      </c>
      <c r="B471" s="74" t="s">
        <v>588</v>
      </c>
      <c r="C471" s="75" t="s">
        <v>589</v>
      </c>
      <c r="D471" s="54">
        <v>225</v>
      </c>
      <c r="E471" s="7"/>
      <c r="F471" s="55">
        <f t="shared" si="21"/>
        <v>0</v>
      </c>
      <c r="G471" s="51"/>
    </row>
    <row r="472" spans="1:7" ht="15" customHeight="1" x14ac:dyDescent="0.2">
      <c r="A472" s="80" t="s">
        <v>590</v>
      </c>
      <c r="B472" s="74" t="s">
        <v>591</v>
      </c>
      <c r="C472" s="75" t="s">
        <v>566</v>
      </c>
      <c r="D472" s="54">
        <v>179</v>
      </c>
      <c r="E472" s="7"/>
      <c r="F472" s="55">
        <f t="shared" si="21"/>
        <v>0</v>
      </c>
      <c r="G472" s="51"/>
    </row>
    <row r="473" spans="1:7" ht="15" customHeight="1" x14ac:dyDescent="0.2">
      <c r="A473" s="52" t="s">
        <v>592</v>
      </c>
      <c r="B473" s="53" t="s">
        <v>593</v>
      </c>
      <c r="C473" s="53" t="s">
        <v>594</v>
      </c>
      <c r="D473" s="54">
        <v>260</v>
      </c>
      <c r="E473" s="2"/>
      <c r="F473" s="55">
        <f t="shared" si="21"/>
        <v>0</v>
      </c>
      <c r="G473" s="51"/>
    </row>
    <row r="474" spans="1:7" ht="15" customHeight="1" x14ac:dyDescent="0.2">
      <c r="A474" s="52" t="s">
        <v>595</v>
      </c>
      <c r="B474" s="53" t="s">
        <v>596</v>
      </c>
      <c r="C474" s="53" t="s">
        <v>566</v>
      </c>
      <c r="D474" s="54">
        <v>245</v>
      </c>
      <c r="E474" s="2"/>
      <c r="F474" s="55">
        <f t="shared" si="21"/>
        <v>0</v>
      </c>
      <c r="G474" s="51"/>
    </row>
    <row r="475" spans="1:7" ht="15" customHeight="1" x14ac:dyDescent="0.2">
      <c r="A475" s="52" t="s">
        <v>1158</v>
      </c>
      <c r="B475" s="53"/>
      <c r="C475" s="53" t="s">
        <v>1131</v>
      </c>
      <c r="D475" s="54">
        <v>349</v>
      </c>
      <c r="E475" s="2"/>
      <c r="F475" s="55">
        <f t="shared" si="21"/>
        <v>0</v>
      </c>
      <c r="G475" s="51"/>
    </row>
    <row r="476" spans="1:7" ht="15" customHeight="1" x14ac:dyDescent="0.2">
      <c r="A476" s="91" t="s">
        <v>597</v>
      </c>
      <c r="B476" s="74" t="s">
        <v>206</v>
      </c>
      <c r="C476" s="92" t="s">
        <v>598</v>
      </c>
      <c r="D476" s="54">
        <v>433</v>
      </c>
      <c r="E476" s="17"/>
      <c r="F476" s="55">
        <f t="shared" si="21"/>
        <v>0</v>
      </c>
      <c r="G476" s="51"/>
    </row>
    <row r="477" spans="1:7" ht="15" customHeight="1" x14ac:dyDescent="0.2">
      <c r="A477" s="61" t="s">
        <v>599</v>
      </c>
      <c r="B477" s="53" t="s">
        <v>80</v>
      </c>
      <c r="C477" s="53" t="s">
        <v>589</v>
      </c>
      <c r="D477" s="54">
        <v>203</v>
      </c>
      <c r="E477" s="2"/>
      <c r="F477" s="55">
        <f t="shared" si="21"/>
        <v>0</v>
      </c>
      <c r="G477" s="51"/>
    </row>
    <row r="478" spans="1:7" ht="15" customHeight="1" x14ac:dyDescent="0.2">
      <c r="A478" s="61" t="s">
        <v>600</v>
      </c>
      <c r="B478" s="53" t="s">
        <v>44</v>
      </c>
      <c r="C478" s="53" t="s">
        <v>601</v>
      </c>
      <c r="D478" s="54">
        <v>145</v>
      </c>
      <c r="E478" s="2"/>
      <c r="F478" s="55">
        <f t="shared" si="21"/>
        <v>0</v>
      </c>
      <c r="G478" s="51"/>
    </row>
    <row r="479" spans="1:7" s="47" customFormat="1" ht="20.100000000000001" customHeight="1" x14ac:dyDescent="0.2">
      <c r="A479" s="65" t="s">
        <v>602</v>
      </c>
      <c r="B479" s="66"/>
      <c r="C479" s="67"/>
      <c r="D479" s="66"/>
      <c r="E479" s="6"/>
      <c r="F479" s="68"/>
      <c r="G479" s="46"/>
    </row>
    <row r="480" spans="1:7" ht="15" customHeight="1" x14ac:dyDescent="0.2">
      <c r="A480" s="93" t="s">
        <v>603</v>
      </c>
      <c r="B480" s="94" t="s">
        <v>301</v>
      </c>
      <c r="C480" s="94" t="s">
        <v>604</v>
      </c>
      <c r="D480" s="54">
        <v>182</v>
      </c>
      <c r="E480" s="18"/>
      <c r="F480" s="55">
        <f t="shared" si="21"/>
        <v>0</v>
      </c>
      <c r="G480" s="51"/>
    </row>
    <row r="481" spans="1:7" ht="15" customHeight="1" x14ac:dyDescent="0.2">
      <c r="A481" s="61" t="s">
        <v>605</v>
      </c>
      <c r="B481" s="62" t="s">
        <v>59</v>
      </c>
      <c r="C481" s="62" t="s">
        <v>606</v>
      </c>
      <c r="D481" s="54">
        <v>121</v>
      </c>
      <c r="E481" s="5"/>
      <c r="F481" s="55">
        <f t="shared" si="21"/>
        <v>0</v>
      </c>
      <c r="G481" s="51"/>
    </row>
    <row r="482" spans="1:7" ht="15" customHeight="1" x14ac:dyDescent="0.2">
      <c r="A482" s="85" t="s">
        <v>511</v>
      </c>
      <c r="B482" s="88" t="s">
        <v>607</v>
      </c>
      <c r="C482" s="53" t="s">
        <v>608</v>
      </c>
      <c r="D482" s="54">
        <v>201</v>
      </c>
      <c r="E482" s="2"/>
      <c r="F482" s="55">
        <f t="shared" si="21"/>
        <v>0</v>
      </c>
      <c r="G482" s="51"/>
    </row>
    <row r="483" spans="1:7" ht="15" customHeight="1" x14ac:dyDescent="0.2">
      <c r="A483" s="85" t="s">
        <v>512</v>
      </c>
      <c r="B483" s="88" t="s">
        <v>609</v>
      </c>
      <c r="C483" s="88" t="s">
        <v>610</v>
      </c>
      <c r="D483" s="54">
        <v>213</v>
      </c>
      <c r="E483" s="15"/>
      <c r="F483" s="55">
        <f t="shared" si="21"/>
        <v>0</v>
      </c>
      <c r="G483" s="51"/>
    </row>
    <row r="484" spans="1:7" ht="16.5" customHeight="1" x14ac:dyDescent="0.2">
      <c r="A484" s="85" t="s">
        <v>514</v>
      </c>
      <c r="B484" s="88" t="s">
        <v>611</v>
      </c>
      <c r="C484" s="88" t="s">
        <v>612</v>
      </c>
      <c r="D484" s="54">
        <v>273</v>
      </c>
      <c r="E484" s="15"/>
      <c r="F484" s="55">
        <f t="shared" si="21"/>
        <v>0</v>
      </c>
      <c r="G484" s="51"/>
    </row>
    <row r="485" spans="1:7" ht="15" customHeight="1" x14ac:dyDescent="0.2">
      <c r="A485" s="85" t="s">
        <v>516</v>
      </c>
      <c r="B485" s="87" t="s">
        <v>311</v>
      </c>
      <c r="C485" s="53" t="s">
        <v>565</v>
      </c>
      <c r="D485" s="54">
        <v>303</v>
      </c>
      <c r="E485" s="2"/>
      <c r="F485" s="55">
        <f t="shared" si="21"/>
        <v>0</v>
      </c>
      <c r="G485" s="51"/>
    </row>
    <row r="486" spans="1:7" ht="15" customHeight="1" x14ac:dyDescent="0.2">
      <c r="A486" s="63" t="s">
        <v>613</v>
      </c>
      <c r="B486" s="53" t="s">
        <v>386</v>
      </c>
      <c r="C486" s="79" t="s">
        <v>614</v>
      </c>
      <c r="D486" s="54">
        <v>116</v>
      </c>
      <c r="E486" s="10"/>
      <c r="F486" s="55">
        <f t="shared" si="21"/>
        <v>0</v>
      </c>
      <c r="G486" s="51"/>
    </row>
    <row r="487" spans="1:7" ht="15" customHeight="1" x14ac:dyDescent="0.2">
      <c r="A487" s="61" t="s">
        <v>567</v>
      </c>
      <c r="B487" s="53" t="s">
        <v>615</v>
      </c>
      <c r="C487" s="53" t="s">
        <v>569</v>
      </c>
      <c r="D487" s="54">
        <v>303</v>
      </c>
      <c r="E487" s="2"/>
      <c r="F487" s="55">
        <f t="shared" si="21"/>
        <v>0</v>
      </c>
      <c r="G487" s="51"/>
    </row>
    <row r="488" spans="1:7" ht="15" customHeight="1" x14ac:dyDescent="0.2">
      <c r="A488" s="85" t="s">
        <v>616</v>
      </c>
      <c r="B488" s="79" t="s">
        <v>137</v>
      </c>
      <c r="C488" s="79" t="s">
        <v>493</v>
      </c>
      <c r="D488" s="54">
        <v>182</v>
      </c>
      <c r="E488" s="10"/>
      <c r="F488" s="55">
        <f t="shared" si="21"/>
        <v>0</v>
      </c>
      <c r="G488" s="51"/>
    </row>
    <row r="489" spans="1:7" ht="15" customHeight="1" x14ac:dyDescent="0.2">
      <c r="A489" s="80" t="s">
        <v>522</v>
      </c>
      <c r="B489" s="86" t="s">
        <v>109</v>
      </c>
      <c r="C489" s="75" t="s">
        <v>523</v>
      </c>
      <c r="D489" s="54">
        <v>303</v>
      </c>
      <c r="E489" s="7"/>
      <c r="F489" s="55">
        <f t="shared" si="21"/>
        <v>0</v>
      </c>
      <c r="G489" s="51"/>
    </row>
    <row r="490" spans="1:7" ht="15" customHeight="1" x14ac:dyDescent="0.2">
      <c r="A490" s="80" t="s">
        <v>524</v>
      </c>
      <c r="B490" s="86" t="s">
        <v>59</v>
      </c>
      <c r="C490" s="75" t="s">
        <v>480</v>
      </c>
      <c r="D490" s="54">
        <v>182</v>
      </c>
      <c r="E490" s="7"/>
      <c r="F490" s="55">
        <f t="shared" si="21"/>
        <v>0</v>
      </c>
      <c r="G490" s="51"/>
    </row>
    <row r="491" spans="1:7" ht="15" customHeight="1" x14ac:dyDescent="0.2">
      <c r="A491" s="80" t="s">
        <v>572</v>
      </c>
      <c r="B491" s="86" t="s">
        <v>103</v>
      </c>
      <c r="C491" s="75" t="s">
        <v>553</v>
      </c>
      <c r="D491" s="54">
        <v>182</v>
      </c>
      <c r="E491" s="7"/>
      <c r="F491" s="55">
        <f t="shared" si="21"/>
        <v>0</v>
      </c>
      <c r="G491" s="51"/>
    </row>
    <row r="492" spans="1:7" ht="15" customHeight="1" x14ac:dyDescent="0.2">
      <c r="A492" s="80" t="s">
        <v>525</v>
      </c>
      <c r="B492" s="86" t="s">
        <v>103</v>
      </c>
      <c r="C492" s="75" t="s">
        <v>526</v>
      </c>
      <c r="D492" s="54">
        <v>31</v>
      </c>
      <c r="E492" s="7"/>
      <c r="F492" s="55">
        <f t="shared" si="21"/>
        <v>0</v>
      </c>
      <c r="G492" s="51"/>
    </row>
    <row r="493" spans="1:7" ht="15" customHeight="1" x14ac:dyDescent="0.2">
      <c r="A493" s="80" t="s">
        <v>527</v>
      </c>
      <c r="B493" s="86" t="s">
        <v>528</v>
      </c>
      <c r="C493" s="75" t="s">
        <v>529</v>
      </c>
      <c r="D493" s="54">
        <v>61</v>
      </c>
      <c r="E493" s="7"/>
      <c r="F493" s="55">
        <f t="shared" si="21"/>
        <v>0</v>
      </c>
      <c r="G493" s="51"/>
    </row>
    <row r="494" spans="1:7" ht="15" customHeight="1" x14ac:dyDescent="0.2">
      <c r="A494" s="80" t="s">
        <v>530</v>
      </c>
      <c r="B494" s="86" t="s">
        <v>301</v>
      </c>
      <c r="C494" s="75" t="s">
        <v>531</v>
      </c>
      <c r="D494" s="54">
        <v>61</v>
      </c>
      <c r="E494" s="7"/>
      <c r="F494" s="55">
        <f t="shared" si="21"/>
        <v>0</v>
      </c>
      <c r="G494" s="51"/>
    </row>
    <row r="495" spans="1:7" ht="15" customHeight="1" x14ac:dyDescent="0.2">
      <c r="A495" s="80" t="s">
        <v>617</v>
      </c>
      <c r="B495" s="86" t="s">
        <v>88</v>
      </c>
      <c r="C495" s="75" t="s">
        <v>523</v>
      </c>
      <c r="D495" s="54">
        <v>303</v>
      </c>
      <c r="E495" s="7"/>
      <c r="F495" s="55">
        <f t="shared" si="21"/>
        <v>0</v>
      </c>
      <c r="G495" s="51"/>
    </row>
    <row r="496" spans="1:7" ht="15" customHeight="1" x14ac:dyDescent="0.2">
      <c r="A496" s="85" t="s">
        <v>618</v>
      </c>
      <c r="B496" s="87" t="s">
        <v>60</v>
      </c>
      <c r="C496" s="53" t="s">
        <v>533</v>
      </c>
      <c r="D496" s="54">
        <v>182</v>
      </c>
      <c r="E496" s="2"/>
      <c r="F496" s="55">
        <f t="shared" si="21"/>
        <v>0</v>
      </c>
      <c r="G496" s="51"/>
    </row>
    <row r="497" spans="1:7" ht="15" customHeight="1" x14ac:dyDescent="0.25">
      <c r="A497" s="89" t="s">
        <v>619</v>
      </c>
      <c r="B497" s="79" t="s">
        <v>535</v>
      </c>
      <c r="C497" s="90" t="s">
        <v>536</v>
      </c>
      <c r="D497" s="54">
        <v>182</v>
      </c>
      <c r="E497" s="16"/>
      <c r="F497" s="55">
        <f t="shared" si="21"/>
        <v>0</v>
      </c>
      <c r="G497" s="51"/>
    </row>
    <row r="498" spans="1:7" ht="15" customHeight="1" x14ac:dyDescent="0.2">
      <c r="A498" s="63" t="s">
        <v>620</v>
      </c>
      <c r="B498" s="79" t="s">
        <v>383</v>
      </c>
      <c r="C498" s="79" t="s">
        <v>222</v>
      </c>
      <c r="D498" s="54">
        <v>116</v>
      </c>
      <c r="E498" s="10"/>
      <c r="F498" s="55">
        <f t="shared" si="21"/>
        <v>0</v>
      </c>
      <c r="G498" s="51"/>
    </row>
    <row r="499" spans="1:7" ht="15" customHeight="1" x14ac:dyDescent="0.2">
      <c r="A499" s="61" t="s">
        <v>621</v>
      </c>
      <c r="B499" s="62" t="s">
        <v>206</v>
      </c>
      <c r="C499" s="62" t="s">
        <v>515</v>
      </c>
      <c r="D499" s="54">
        <v>385</v>
      </c>
      <c r="E499" s="5"/>
      <c r="F499" s="55">
        <f t="shared" si="21"/>
        <v>0</v>
      </c>
      <c r="G499" s="51"/>
    </row>
    <row r="500" spans="1:7" ht="15" customHeight="1" x14ac:dyDescent="0.2">
      <c r="A500" s="61" t="s">
        <v>622</v>
      </c>
      <c r="B500" s="62" t="s">
        <v>623</v>
      </c>
      <c r="C500" s="62" t="s">
        <v>498</v>
      </c>
      <c r="D500" s="54">
        <v>495</v>
      </c>
      <c r="E500" s="5"/>
      <c r="F500" s="55">
        <f t="shared" si="21"/>
        <v>0</v>
      </c>
      <c r="G500" s="51"/>
    </row>
    <row r="501" spans="1:7" ht="15" customHeight="1" x14ac:dyDescent="0.2">
      <c r="A501" s="71" t="s">
        <v>624</v>
      </c>
      <c r="B501" s="88" t="s">
        <v>625</v>
      </c>
      <c r="C501" s="79" t="s">
        <v>626</v>
      </c>
      <c r="D501" s="54">
        <v>605</v>
      </c>
      <c r="E501" s="10"/>
      <c r="F501" s="55">
        <f t="shared" si="21"/>
        <v>0</v>
      </c>
      <c r="G501" s="51"/>
    </row>
    <row r="502" spans="1:7" ht="15" customHeight="1" x14ac:dyDescent="0.2">
      <c r="A502" s="61" t="s">
        <v>627</v>
      </c>
      <c r="B502" s="88" t="s">
        <v>335</v>
      </c>
      <c r="C502" s="79" t="s">
        <v>628</v>
      </c>
      <c r="D502" s="54">
        <v>182</v>
      </c>
      <c r="E502" s="10"/>
      <c r="F502" s="55">
        <f t="shared" si="21"/>
        <v>0</v>
      </c>
      <c r="G502" s="51"/>
    </row>
    <row r="503" spans="1:7" ht="15" customHeight="1" x14ac:dyDescent="0.2">
      <c r="A503" s="71" t="s">
        <v>629</v>
      </c>
      <c r="B503" s="88" t="s">
        <v>630</v>
      </c>
      <c r="C503" s="79" t="s">
        <v>631</v>
      </c>
      <c r="D503" s="54">
        <v>523</v>
      </c>
      <c r="E503" s="10"/>
      <c r="F503" s="55">
        <f t="shared" si="21"/>
        <v>0</v>
      </c>
      <c r="G503" s="51"/>
    </row>
    <row r="504" spans="1:7" s="47" customFormat="1" ht="20.100000000000001" customHeight="1" x14ac:dyDescent="0.2">
      <c r="A504" s="65" t="s">
        <v>632</v>
      </c>
      <c r="B504" s="66"/>
      <c r="C504" s="67"/>
      <c r="D504" s="66"/>
      <c r="E504" s="6"/>
      <c r="F504" s="68"/>
      <c r="G504" s="46"/>
    </row>
    <row r="505" spans="1:7" ht="15" customHeight="1" x14ac:dyDescent="0.2">
      <c r="A505" s="52" t="s">
        <v>633</v>
      </c>
      <c r="B505" s="53" t="s">
        <v>60</v>
      </c>
      <c r="C505" s="53" t="s">
        <v>634</v>
      </c>
      <c r="D505" s="54">
        <v>135</v>
      </c>
      <c r="E505" s="2"/>
      <c r="F505" s="55">
        <f t="shared" si="21"/>
        <v>0</v>
      </c>
      <c r="G505" s="51"/>
    </row>
    <row r="506" spans="1:7" ht="15" customHeight="1" x14ac:dyDescent="0.2">
      <c r="A506" s="93" t="s">
        <v>635</v>
      </c>
      <c r="B506" s="53" t="s">
        <v>60</v>
      </c>
      <c r="C506" s="94" t="s">
        <v>634</v>
      </c>
      <c r="D506" s="54">
        <v>135</v>
      </c>
      <c r="E506" s="18"/>
      <c r="F506" s="55">
        <f t="shared" si="21"/>
        <v>0</v>
      </c>
      <c r="G506" s="51"/>
    </row>
    <row r="507" spans="1:7" ht="15" customHeight="1" x14ac:dyDescent="0.2">
      <c r="A507" s="52" t="s">
        <v>636</v>
      </c>
      <c r="B507" s="53" t="s">
        <v>60</v>
      </c>
      <c r="C507" s="53" t="s">
        <v>634</v>
      </c>
      <c r="D507" s="54">
        <v>135</v>
      </c>
      <c r="E507" s="2"/>
      <c r="F507" s="55">
        <f t="shared" si="21"/>
        <v>0</v>
      </c>
      <c r="G507" s="51"/>
    </row>
    <row r="508" spans="1:7" ht="15" customHeight="1" x14ac:dyDescent="0.2">
      <c r="A508" s="52" t="s">
        <v>637</v>
      </c>
      <c r="B508" s="53" t="s">
        <v>60</v>
      </c>
      <c r="C508" s="53" t="s">
        <v>634</v>
      </c>
      <c r="D508" s="54">
        <v>135</v>
      </c>
      <c r="E508" s="2"/>
      <c r="F508" s="55">
        <f t="shared" si="21"/>
        <v>0</v>
      </c>
      <c r="G508" s="51"/>
    </row>
    <row r="509" spans="1:7" ht="15" customHeight="1" x14ac:dyDescent="0.2">
      <c r="A509" s="52" t="s">
        <v>638</v>
      </c>
      <c r="B509" s="53" t="s">
        <v>60</v>
      </c>
      <c r="C509" s="53" t="s">
        <v>634</v>
      </c>
      <c r="D509" s="54">
        <v>135</v>
      </c>
      <c r="E509" s="2"/>
      <c r="F509" s="55">
        <f t="shared" si="21"/>
        <v>0</v>
      </c>
      <c r="G509" s="51"/>
    </row>
    <row r="510" spans="1:7" ht="15" customHeight="1" x14ac:dyDescent="0.2">
      <c r="A510" s="93" t="s">
        <v>639</v>
      </c>
      <c r="B510" s="53" t="s">
        <v>60</v>
      </c>
      <c r="C510" s="94" t="s">
        <v>634</v>
      </c>
      <c r="D510" s="54">
        <v>135</v>
      </c>
      <c r="E510" s="18"/>
      <c r="F510" s="55">
        <f t="shared" si="21"/>
        <v>0</v>
      </c>
      <c r="G510" s="51"/>
    </row>
    <row r="511" spans="1:7" ht="15" customHeight="1" x14ac:dyDescent="0.2">
      <c r="A511" s="61" t="s">
        <v>640</v>
      </c>
      <c r="B511" s="79" t="s">
        <v>641</v>
      </c>
      <c r="C511" s="79" t="s">
        <v>106</v>
      </c>
      <c r="D511" s="54">
        <v>265</v>
      </c>
      <c r="E511" s="10"/>
      <c r="F511" s="55">
        <f t="shared" si="21"/>
        <v>0</v>
      </c>
      <c r="G511" s="51"/>
    </row>
    <row r="512" spans="1:7" ht="15" customHeight="1" x14ac:dyDescent="0.2">
      <c r="A512" s="52" t="s">
        <v>642</v>
      </c>
      <c r="B512" s="53" t="s">
        <v>643</v>
      </c>
      <c r="C512" s="53" t="s">
        <v>644</v>
      </c>
      <c r="D512" s="54">
        <v>154</v>
      </c>
      <c r="E512" s="2"/>
      <c r="F512" s="55">
        <f t="shared" si="21"/>
        <v>0</v>
      </c>
      <c r="G512" s="51"/>
    </row>
    <row r="513" spans="1:7" ht="15" customHeight="1" x14ac:dyDescent="0.2">
      <c r="A513" s="52" t="s">
        <v>249</v>
      </c>
      <c r="B513" s="53" t="s">
        <v>67</v>
      </c>
      <c r="C513" s="53" t="s">
        <v>250</v>
      </c>
      <c r="D513" s="54">
        <v>152</v>
      </c>
      <c r="E513" s="2"/>
      <c r="F513" s="55">
        <f t="shared" si="21"/>
        <v>0</v>
      </c>
      <c r="G513" s="51"/>
    </row>
    <row r="514" spans="1:7" ht="15" customHeight="1" x14ac:dyDescent="0.2">
      <c r="A514" s="80" t="s">
        <v>645</v>
      </c>
      <c r="B514" s="74" t="s">
        <v>59</v>
      </c>
      <c r="C514" s="75" t="s">
        <v>646</v>
      </c>
      <c r="D514" s="54">
        <v>132</v>
      </c>
      <c r="E514" s="7"/>
      <c r="F514" s="55">
        <f t="shared" ref="F514:F577" si="22">SUM(E514*D514)</f>
        <v>0</v>
      </c>
      <c r="G514" s="51"/>
    </row>
    <row r="515" spans="1:7" ht="15" customHeight="1" x14ac:dyDescent="0.2">
      <c r="A515" s="80" t="s">
        <v>647</v>
      </c>
      <c r="B515" s="74" t="s">
        <v>103</v>
      </c>
      <c r="C515" s="75" t="s">
        <v>648</v>
      </c>
      <c r="D515" s="54">
        <v>132</v>
      </c>
      <c r="E515" s="7"/>
      <c r="F515" s="55">
        <f t="shared" si="22"/>
        <v>0</v>
      </c>
      <c r="G515" s="51"/>
    </row>
    <row r="516" spans="1:7" ht="15" customHeight="1" x14ac:dyDescent="0.2">
      <c r="A516" s="61" t="s">
        <v>649</v>
      </c>
      <c r="B516" s="53" t="s">
        <v>528</v>
      </c>
      <c r="C516" s="53" t="s">
        <v>650</v>
      </c>
      <c r="D516" s="54">
        <v>149</v>
      </c>
      <c r="E516" s="2"/>
      <c r="F516" s="55">
        <f t="shared" si="22"/>
        <v>0</v>
      </c>
      <c r="G516" s="51"/>
    </row>
    <row r="517" spans="1:7" ht="15" customHeight="1" x14ac:dyDescent="0.2">
      <c r="A517" s="93" t="s">
        <v>603</v>
      </c>
      <c r="B517" s="94" t="s">
        <v>301</v>
      </c>
      <c r="C517" s="94" t="s">
        <v>604</v>
      </c>
      <c r="D517" s="54">
        <v>165</v>
      </c>
      <c r="E517" s="18"/>
      <c r="F517" s="55">
        <f t="shared" si="22"/>
        <v>0</v>
      </c>
      <c r="G517" s="51"/>
    </row>
    <row r="518" spans="1:7" ht="15" customHeight="1" x14ac:dyDescent="0.2">
      <c r="A518" s="52" t="s">
        <v>651</v>
      </c>
      <c r="B518" s="53" t="s">
        <v>265</v>
      </c>
      <c r="C518" s="53" t="s">
        <v>266</v>
      </c>
      <c r="D518" s="54">
        <v>182</v>
      </c>
      <c r="E518" s="2"/>
      <c r="F518" s="55">
        <f t="shared" si="22"/>
        <v>0</v>
      </c>
      <c r="G518" s="51"/>
    </row>
    <row r="519" spans="1:7" ht="15" customHeight="1" x14ac:dyDescent="0.2">
      <c r="A519" s="93" t="s">
        <v>652</v>
      </c>
      <c r="B519" s="94" t="s">
        <v>137</v>
      </c>
      <c r="C519" s="94" t="s">
        <v>653</v>
      </c>
      <c r="D519" s="54">
        <v>72</v>
      </c>
      <c r="E519" s="18"/>
      <c r="F519" s="55">
        <f t="shared" si="22"/>
        <v>0</v>
      </c>
      <c r="G519" s="51"/>
    </row>
    <row r="520" spans="1:7" ht="15" customHeight="1" x14ac:dyDescent="0.2">
      <c r="A520" s="93" t="s">
        <v>654</v>
      </c>
      <c r="B520" s="94" t="s">
        <v>137</v>
      </c>
      <c r="C520" s="94" t="s">
        <v>653</v>
      </c>
      <c r="D520" s="54">
        <v>72</v>
      </c>
      <c r="E520" s="18"/>
      <c r="F520" s="55">
        <f t="shared" si="22"/>
        <v>0</v>
      </c>
      <c r="G520" s="51"/>
    </row>
    <row r="521" spans="1:7" ht="15" customHeight="1" x14ac:dyDescent="0.2">
      <c r="A521" s="95" t="s">
        <v>655</v>
      </c>
      <c r="B521" s="94" t="s">
        <v>60</v>
      </c>
      <c r="C521" s="94" t="s">
        <v>106</v>
      </c>
      <c r="D521" s="54">
        <v>164</v>
      </c>
      <c r="E521" s="18"/>
      <c r="F521" s="55">
        <f t="shared" si="22"/>
        <v>0</v>
      </c>
      <c r="G521" s="51"/>
    </row>
    <row r="522" spans="1:7" ht="15" customHeight="1" x14ac:dyDescent="0.2">
      <c r="A522" s="80" t="s">
        <v>656</v>
      </c>
      <c r="B522" s="74" t="s">
        <v>301</v>
      </c>
      <c r="C522" s="75" t="s">
        <v>657</v>
      </c>
      <c r="D522" s="54">
        <v>160</v>
      </c>
      <c r="E522" s="7"/>
      <c r="F522" s="55">
        <f t="shared" si="22"/>
        <v>0</v>
      </c>
      <c r="G522" s="51"/>
    </row>
    <row r="523" spans="1:7" ht="15" customHeight="1" x14ac:dyDescent="0.2">
      <c r="A523" s="80" t="s">
        <v>658</v>
      </c>
      <c r="B523" s="74" t="s">
        <v>659</v>
      </c>
      <c r="C523" s="75" t="s">
        <v>660</v>
      </c>
      <c r="D523" s="54">
        <v>160</v>
      </c>
      <c r="E523" s="7"/>
      <c r="F523" s="55">
        <f t="shared" si="22"/>
        <v>0</v>
      </c>
      <c r="G523" s="51"/>
    </row>
    <row r="524" spans="1:7" ht="15" customHeight="1" x14ac:dyDescent="0.2">
      <c r="A524" s="52" t="s">
        <v>661</v>
      </c>
      <c r="B524" s="53" t="s">
        <v>301</v>
      </c>
      <c r="C524" s="53" t="s">
        <v>657</v>
      </c>
      <c r="D524" s="54">
        <v>154</v>
      </c>
      <c r="E524" s="2"/>
      <c r="F524" s="55">
        <f t="shared" si="22"/>
        <v>0</v>
      </c>
      <c r="G524" s="51"/>
    </row>
    <row r="525" spans="1:7" ht="15" customHeight="1" x14ac:dyDescent="0.2">
      <c r="A525" s="93" t="s">
        <v>662</v>
      </c>
      <c r="B525" s="94" t="s">
        <v>335</v>
      </c>
      <c r="C525" s="94" t="s">
        <v>663</v>
      </c>
      <c r="D525" s="54">
        <v>154</v>
      </c>
      <c r="E525" s="18"/>
      <c r="F525" s="55">
        <f t="shared" si="22"/>
        <v>0</v>
      </c>
      <c r="G525" s="51"/>
    </row>
    <row r="526" spans="1:7" ht="15" customHeight="1" x14ac:dyDescent="0.2">
      <c r="A526" s="80" t="s">
        <v>664</v>
      </c>
      <c r="B526" s="74" t="s">
        <v>210</v>
      </c>
      <c r="C526" s="75" t="s">
        <v>665</v>
      </c>
      <c r="D526" s="54">
        <v>160</v>
      </c>
      <c r="E526" s="7"/>
      <c r="F526" s="55">
        <f t="shared" si="22"/>
        <v>0</v>
      </c>
      <c r="G526" s="51"/>
    </row>
    <row r="527" spans="1:7" ht="15" customHeight="1" x14ac:dyDescent="0.2">
      <c r="A527" s="80" t="s">
        <v>666</v>
      </c>
      <c r="B527" s="74" t="s">
        <v>426</v>
      </c>
      <c r="C527" s="75" t="s">
        <v>667</v>
      </c>
      <c r="D527" s="54">
        <v>154</v>
      </c>
      <c r="E527" s="7"/>
      <c r="F527" s="55">
        <f t="shared" si="22"/>
        <v>0</v>
      </c>
      <c r="G527" s="51"/>
    </row>
    <row r="528" spans="1:7" ht="15" customHeight="1" x14ac:dyDescent="0.2">
      <c r="A528" s="80" t="s">
        <v>668</v>
      </c>
      <c r="B528" s="74" t="s">
        <v>591</v>
      </c>
      <c r="C528" s="75" t="s">
        <v>669</v>
      </c>
      <c r="D528" s="54">
        <v>160</v>
      </c>
      <c r="E528" s="7"/>
      <c r="F528" s="55">
        <f t="shared" si="22"/>
        <v>0</v>
      </c>
      <c r="G528" s="51"/>
    </row>
    <row r="529" spans="1:7" ht="15" customHeight="1" x14ac:dyDescent="0.2">
      <c r="A529" s="73" t="s">
        <v>670</v>
      </c>
      <c r="B529" s="74" t="s">
        <v>37</v>
      </c>
      <c r="C529" s="75" t="s">
        <v>671</v>
      </c>
      <c r="D529" s="54">
        <v>154</v>
      </c>
      <c r="E529" s="7"/>
      <c r="F529" s="55">
        <f t="shared" si="22"/>
        <v>0</v>
      </c>
      <c r="G529" s="51"/>
    </row>
    <row r="530" spans="1:7" ht="15" customHeight="1" x14ac:dyDescent="0.2">
      <c r="A530" s="93" t="s">
        <v>672</v>
      </c>
      <c r="B530" s="53" t="s">
        <v>528</v>
      </c>
      <c r="C530" s="53" t="s">
        <v>673</v>
      </c>
      <c r="D530" s="54">
        <v>127</v>
      </c>
      <c r="E530" s="2"/>
      <c r="F530" s="55">
        <f t="shared" si="22"/>
        <v>0</v>
      </c>
      <c r="G530" s="51"/>
    </row>
    <row r="531" spans="1:7" ht="15" customHeight="1" x14ac:dyDescent="0.2">
      <c r="A531" s="61" t="s">
        <v>674</v>
      </c>
      <c r="B531" s="62" t="s">
        <v>335</v>
      </c>
      <c r="C531" s="62" t="s">
        <v>675</v>
      </c>
      <c r="D531" s="54">
        <v>127</v>
      </c>
      <c r="E531" s="5"/>
      <c r="F531" s="55">
        <f t="shared" si="22"/>
        <v>0</v>
      </c>
      <c r="G531" s="51"/>
    </row>
    <row r="532" spans="1:7" ht="15" customHeight="1" x14ac:dyDescent="0.2">
      <c r="A532" s="93" t="s">
        <v>676</v>
      </c>
      <c r="B532" s="94" t="s">
        <v>677</v>
      </c>
      <c r="C532" s="94" t="s">
        <v>678</v>
      </c>
      <c r="D532" s="54">
        <v>127</v>
      </c>
      <c r="E532" s="18"/>
      <c r="F532" s="55">
        <f t="shared" si="22"/>
        <v>0</v>
      </c>
      <c r="G532" s="51"/>
    </row>
    <row r="533" spans="1:7" ht="15" customHeight="1" x14ac:dyDescent="0.2">
      <c r="A533" s="73" t="s">
        <v>291</v>
      </c>
      <c r="B533" s="74"/>
      <c r="C533" s="75" t="s">
        <v>292</v>
      </c>
      <c r="D533" s="54">
        <v>182</v>
      </c>
      <c r="E533" s="7"/>
      <c r="F533" s="55">
        <f t="shared" si="22"/>
        <v>0</v>
      </c>
      <c r="G533" s="51"/>
    </row>
    <row r="534" spans="1:7" s="47" customFormat="1" ht="20.100000000000001" customHeight="1" x14ac:dyDescent="0.2">
      <c r="A534" s="65" t="s">
        <v>679</v>
      </c>
      <c r="B534" s="66"/>
      <c r="C534" s="67"/>
      <c r="D534" s="66"/>
      <c r="E534" s="6"/>
      <c r="F534" s="68"/>
      <c r="G534" s="46"/>
    </row>
    <row r="535" spans="1:7" ht="15" customHeight="1" x14ac:dyDescent="0.2">
      <c r="A535" s="63" t="s">
        <v>680</v>
      </c>
      <c r="B535" s="62" t="s">
        <v>59</v>
      </c>
      <c r="C535" s="62" t="s">
        <v>681</v>
      </c>
      <c r="D535" s="54">
        <v>165</v>
      </c>
      <c r="E535" s="5"/>
      <c r="F535" s="55">
        <f t="shared" si="22"/>
        <v>0</v>
      </c>
      <c r="G535" s="51"/>
    </row>
    <row r="536" spans="1:7" ht="15" customHeight="1" x14ac:dyDescent="0.2">
      <c r="A536" s="63" t="s">
        <v>682</v>
      </c>
      <c r="B536" s="62" t="s">
        <v>59</v>
      </c>
      <c r="C536" s="62" t="s">
        <v>681</v>
      </c>
      <c r="D536" s="54">
        <v>165</v>
      </c>
      <c r="E536" s="5"/>
      <c r="F536" s="55">
        <f t="shared" si="22"/>
        <v>0</v>
      </c>
      <c r="G536" s="51"/>
    </row>
    <row r="537" spans="1:7" ht="15" customHeight="1" x14ac:dyDescent="0.2">
      <c r="A537" s="52" t="s">
        <v>683</v>
      </c>
      <c r="B537" s="53" t="s">
        <v>126</v>
      </c>
      <c r="C537" s="53" t="s">
        <v>684</v>
      </c>
      <c r="D537" s="54">
        <v>182</v>
      </c>
      <c r="E537" s="2"/>
      <c r="F537" s="55">
        <f t="shared" si="22"/>
        <v>0</v>
      </c>
      <c r="G537" s="51"/>
    </row>
    <row r="538" spans="1:7" ht="15" customHeight="1" x14ac:dyDescent="0.2">
      <c r="A538" s="52" t="s">
        <v>685</v>
      </c>
      <c r="B538" s="53" t="s">
        <v>203</v>
      </c>
      <c r="C538" s="53" t="s">
        <v>686</v>
      </c>
      <c r="D538" s="54">
        <v>182</v>
      </c>
      <c r="E538" s="2"/>
      <c r="F538" s="55">
        <f t="shared" si="22"/>
        <v>0</v>
      </c>
      <c r="G538" s="51"/>
    </row>
    <row r="539" spans="1:7" ht="15" customHeight="1" x14ac:dyDescent="0.2">
      <c r="A539" s="52" t="s">
        <v>687</v>
      </c>
      <c r="B539" s="53" t="s">
        <v>126</v>
      </c>
      <c r="C539" s="53" t="s">
        <v>684</v>
      </c>
      <c r="D539" s="54">
        <v>182</v>
      </c>
      <c r="E539" s="2"/>
      <c r="F539" s="55">
        <f t="shared" si="22"/>
        <v>0</v>
      </c>
      <c r="G539" s="51"/>
    </row>
    <row r="540" spans="1:7" ht="15" customHeight="1" x14ac:dyDescent="0.2">
      <c r="A540" s="71" t="s">
        <v>688</v>
      </c>
      <c r="B540" s="53" t="s">
        <v>166</v>
      </c>
      <c r="C540" s="53" t="s">
        <v>689</v>
      </c>
      <c r="D540" s="54">
        <v>160</v>
      </c>
      <c r="E540" s="2"/>
      <c r="F540" s="55">
        <f t="shared" si="22"/>
        <v>0</v>
      </c>
      <c r="G540" s="51"/>
    </row>
    <row r="541" spans="1:7" ht="15" customHeight="1" x14ac:dyDescent="0.2">
      <c r="A541" s="61" t="s">
        <v>690</v>
      </c>
      <c r="B541" s="62" t="s">
        <v>137</v>
      </c>
      <c r="C541" s="62" t="s">
        <v>691</v>
      </c>
      <c r="D541" s="54">
        <v>160</v>
      </c>
      <c r="E541" s="5"/>
      <c r="F541" s="55">
        <f t="shared" si="22"/>
        <v>0</v>
      </c>
      <c r="G541" s="51"/>
    </row>
    <row r="542" spans="1:7" ht="15" customHeight="1" x14ac:dyDescent="0.2">
      <c r="A542" s="63" t="s">
        <v>692</v>
      </c>
      <c r="B542" s="62" t="s">
        <v>535</v>
      </c>
      <c r="C542" s="62" t="s">
        <v>693</v>
      </c>
      <c r="D542" s="54">
        <v>160</v>
      </c>
      <c r="E542" s="5"/>
      <c r="F542" s="55">
        <f t="shared" si="22"/>
        <v>0</v>
      </c>
      <c r="G542" s="51"/>
    </row>
    <row r="543" spans="1:7" s="47" customFormat="1" ht="20.100000000000001" customHeight="1" x14ac:dyDescent="0.2">
      <c r="A543" s="65" t="s">
        <v>694</v>
      </c>
      <c r="B543" s="66"/>
      <c r="C543" s="67"/>
      <c r="D543" s="66"/>
      <c r="E543" s="6"/>
      <c r="F543" s="68"/>
      <c r="G543" s="46"/>
    </row>
    <row r="544" spans="1:7" ht="15" customHeight="1" x14ac:dyDescent="0.2">
      <c r="A544" s="52" t="s">
        <v>695</v>
      </c>
      <c r="B544" s="53" t="s">
        <v>277</v>
      </c>
      <c r="C544" s="53" t="s">
        <v>696</v>
      </c>
      <c r="D544" s="54">
        <v>90</v>
      </c>
      <c r="E544" s="2"/>
      <c r="F544" s="55">
        <f t="shared" si="22"/>
        <v>0</v>
      </c>
      <c r="G544" s="51"/>
    </row>
    <row r="545" spans="1:7" ht="15" customHeight="1" x14ac:dyDescent="0.2">
      <c r="A545" s="63" t="s">
        <v>697</v>
      </c>
      <c r="B545" s="53" t="s">
        <v>277</v>
      </c>
      <c r="C545" s="62" t="s">
        <v>696</v>
      </c>
      <c r="D545" s="54">
        <v>90</v>
      </c>
      <c r="E545" s="5"/>
      <c r="F545" s="55">
        <f t="shared" si="22"/>
        <v>0</v>
      </c>
      <c r="G545" s="51"/>
    </row>
    <row r="546" spans="1:7" ht="15" customHeight="1" x14ac:dyDescent="0.2">
      <c r="A546" s="52" t="s">
        <v>698</v>
      </c>
      <c r="B546" s="53" t="s">
        <v>277</v>
      </c>
      <c r="C546" s="53" t="s">
        <v>696</v>
      </c>
      <c r="D546" s="54">
        <v>90</v>
      </c>
      <c r="E546" s="2"/>
      <c r="F546" s="55">
        <f t="shared" si="22"/>
        <v>0</v>
      </c>
      <c r="G546" s="51"/>
    </row>
    <row r="547" spans="1:7" ht="15" customHeight="1" x14ac:dyDescent="0.2">
      <c r="A547" s="52" t="s">
        <v>699</v>
      </c>
      <c r="B547" s="53" t="s">
        <v>277</v>
      </c>
      <c r="C547" s="53" t="s">
        <v>696</v>
      </c>
      <c r="D547" s="54">
        <v>90</v>
      </c>
      <c r="E547" s="2"/>
      <c r="F547" s="55">
        <f t="shared" si="22"/>
        <v>0</v>
      </c>
      <c r="G547" s="51"/>
    </row>
    <row r="548" spans="1:7" ht="15" customHeight="1" x14ac:dyDescent="0.2">
      <c r="A548" s="52" t="s">
        <v>700</v>
      </c>
      <c r="B548" s="53" t="s">
        <v>277</v>
      </c>
      <c r="C548" s="53" t="s">
        <v>696</v>
      </c>
      <c r="D548" s="54">
        <v>90</v>
      </c>
      <c r="E548" s="2"/>
      <c r="F548" s="55">
        <f t="shared" si="22"/>
        <v>0</v>
      </c>
      <c r="G548" s="51"/>
    </row>
    <row r="549" spans="1:7" ht="15" customHeight="1" x14ac:dyDescent="0.2">
      <c r="A549" s="63" t="s">
        <v>701</v>
      </c>
      <c r="B549" s="53" t="s">
        <v>277</v>
      </c>
      <c r="C549" s="62" t="s">
        <v>696</v>
      </c>
      <c r="D549" s="54">
        <v>90</v>
      </c>
      <c r="E549" s="5"/>
      <c r="F549" s="55">
        <f t="shared" si="22"/>
        <v>0</v>
      </c>
      <c r="G549" s="51"/>
    </row>
    <row r="550" spans="1:7" ht="15" customHeight="1" x14ac:dyDescent="0.2">
      <c r="A550" s="52" t="s">
        <v>702</v>
      </c>
      <c r="B550" s="53" t="s">
        <v>192</v>
      </c>
      <c r="C550" s="53" t="s">
        <v>703</v>
      </c>
      <c r="D550" s="54">
        <v>119</v>
      </c>
      <c r="E550" s="2"/>
      <c r="F550" s="55">
        <f t="shared" si="22"/>
        <v>0</v>
      </c>
      <c r="G550" s="51"/>
    </row>
    <row r="551" spans="1:7" ht="15" customHeight="1" x14ac:dyDescent="0.2">
      <c r="A551" s="80" t="s">
        <v>704</v>
      </c>
      <c r="B551" s="74" t="s">
        <v>175</v>
      </c>
      <c r="C551" s="75" t="s">
        <v>705</v>
      </c>
      <c r="D551" s="54">
        <v>83</v>
      </c>
      <c r="E551" s="7"/>
      <c r="F551" s="55">
        <f t="shared" si="22"/>
        <v>0</v>
      </c>
      <c r="G551" s="51"/>
    </row>
    <row r="552" spans="1:7" ht="15" customHeight="1" x14ac:dyDescent="0.2">
      <c r="A552" s="80" t="s">
        <v>706</v>
      </c>
      <c r="B552" s="74" t="s">
        <v>707</v>
      </c>
      <c r="C552" s="75" t="s">
        <v>708</v>
      </c>
      <c r="D552" s="54">
        <v>83</v>
      </c>
      <c r="E552" s="7"/>
      <c r="F552" s="55">
        <f t="shared" si="22"/>
        <v>0</v>
      </c>
      <c r="G552" s="51"/>
    </row>
    <row r="553" spans="1:7" ht="15" customHeight="1" x14ac:dyDescent="0.2">
      <c r="A553" s="61" t="s">
        <v>709</v>
      </c>
      <c r="B553" s="62" t="s">
        <v>103</v>
      </c>
      <c r="C553" s="62" t="s">
        <v>710</v>
      </c>
      <c r="D553" s="54">
        <v>110</v>
      </c>
      <c r="E553" s="5"/>
      <c r="F553" s="55">
        <f t="shared" si="22"/>
        <v>0</v>
      </c>
      <c r="G553" s="51"/>
    </row>
    <row r="554" spans="1:7" ht="15" customHeight="1" x14ac:dyDescent="0.2">
      <c r="A554" s="63" t="s">
        <v>711</v>
      </c>
      <c r="B554" s="62" t="s">
        <v>335</v>
      </c>
      <c r="C554" s="62" t="s">
        <v>712</v>
      </c>
      <c r="D554" s="54">
        <v>72</v>
      </c>
      <c r="E554" s="5"/>
      <c r="F554" s="55">
        <f t="shared" si="22"/>
        <v>0</v>
      </c>
      <c r="G554" s="51"/>
    </row>
    <row r="555" spans="1:7" ht="15" customHeight="1" x14ac:dyDescent="0.2">
      <c r="A555" s="63" t="s">
        <v>713</v>
      </c>
      <c r="B555" s="62" t="s">
        <v>301</v>
      </c>
      <c r="C555" s="62" t="s">
        <v>712</v>
      </c>
      <c r="D555" s="54">
        <v>72</v>
      </c>
      <c r="E555" s="5"/>
      <c r="F555" s="55">
        <f t="shared" si="22"/>
        <v>0</v>
      </c>
      <c r="G555" s="51"/>
    </row>
    <row r="556" spans="1:7" ht="15" customHeight="1" x14ac:dyDescent="0.2">
      <c r="A556" s="63" t="s">
        <v>714</v>
      </c>
      <c r="B556" s="53" t="s">
        <v>386</v>
      </c>
      <c r="C556" s="79" t="s">
        <v>614</v>
      </c>
      <c r="D556" s="54">
        <v>105</v>
      </c>
      <c r="E556" s="10"/>
      <c r="F556" s="55">
        <f t="shared" si="22"/>
        <v>0</v>
      </c>
      <c r="G556" s="51"/>
    </row>
    <row r="557" spans="1:7" ht="15" customHeight="1" x14ac:dyDescent="0.2">
      <c r="A557" s="52" t="s">
        <v>274</v>
      </c>
      <c r="B557" s="53" t="s">
        <v>60</v>
      </c>
      <c r="C557" s="53" t="s">
        <v>275</v>
      </c>
      <c r="D557" s="54">
        <v>134</v>
      </c>
      <c r="E557" s="2"/>
      <c r="F557" s="55">
        <f t="shared" si="22"/>
        <v>0</v>
      </c>
      <c r="G557" s="51"/>
    </row>
    <row r="558" spans="1:7" ht="15" customHeight="1" x14ac:dyDescent="0.2">
      <c r="A558" s="80" t="s">
        <v>715</v>
      </c>
      <c r="B558" s="74" t="s">
        <v>192</v>
      </c>
      <c r="C558" s="75" t="s">
        <v>716</v>
      </c>
      <c r="D558" s="54">
        <v>127</v>
      </c>
      <c r="E558" s="7"/>
      <c r="F558" s="55">
        <f t="shared" si="22"/>
        <v>0</v>
      </c>
      <c r="G558" s="51"/>
    </row>
    <row r="559" spans="1:7" ht="15" customHeight="1" x14ac:dyDescent="0.2">
      <c r="A559" s="80" t="s">
        <v>717</v>
      </c>
      <c r="B559" s="74" t="s">
        <v>166</v>
      </c>
      <c r="C559" s="75" t="s">
        <v>718</v>
      </c>
      <c r="D559" s="54">
        <v>132</v>
      </c>
      <c r="E559" s="7"/>
      <c r="F559" s="55">
        <f t="shared" si="22"/>
        <v>0</v>
      </c>
      <c r="G559" s="51"/>
    </row>
    <row r="560" spans="1:7" ht="15" customHeight="1" x14ac:dyDescent="0.2">
      <c r="A560" s="52" t="s">
        <v>719</v>
      </c>
      <c r="B560" s="53" t="s">
        <v>192</v>
      </c>
      <c r="C560" s="53" t="s">
        <v>716</v>
      </c>
      <c r="D560" s="54">
        <v>121</v>
      </c>
      <c r="E560" s="2"/>
      <c r="F560" s="55">
        <f t="shared" si="22"/>
        <v>0</v>
      </c>
      <c r="G560" s="51"/>
    </row>
    <row r="561" spans="1:7" ht="15" customHeight="1" x14ac:dyDescent="0.2">
      <c r="A561" s="63" t="s">
        <v>720</v>
      </c>
      <c r="B561" s="62" t="s">
        <v>166</v>
      </c>
      <c r="C561" s="62" t="s">
        <v>721</v>
      </c>
      <c r="D561" s="54">
        <v>127</v>
      </c>
      <c r="E561" s="5"/>
      <c r="F561" s="55">
        <f t="shared" si="22"/>
        <v>0</v>
      </c>
      <c r="G561" s="51"/>
    </row>
    <row r="562" spans="1:7" ht="15" customHeight="1" x14ac:dyDescent="0.2">
      <c r="A562" s="80" t="s">
        <v>722</v>
      </c>
      <c r="B562" s="74" t="s">
        <v>365</v>
      </c>
      <c r="C562" s="75" t="s">
        <v>723</v>
      </c>
      <c r="D562" s="54">
        <v>132</v>
      </c>
      <c r="E562" s="7"/>
      <c r="F562" s="55">
        <f t="shared" si="22"/>
        <v>0</v>
      </c>
      <c r="G562" s="51"/>
    </row>
    <row r="563" spans="1:7" ht="15" customHeight="1" x14ac:dyDescent="0.2">
      <c r="A563" s="80" t="s">
        <v>724</v>
      </c>
      <c r="B563" s="74" t="s">
        <v>725</v>
      </c>
      <c r="C563" s="75" t="s">
        <v>726</v>
      </c>
      <c r="D563" s="54">
        <v>132</v>
      </c>
      <c r="E563" s="7"/>
      <c r="F563" s="55">
        <f t="shared" si="22"/>
        <v>0</v>
      </c>
      <c r="G563" s="51"/>
    </row>
    <row r="564" spans="1:7" ht="15" customHeight="1" x14ac:dyDescent="0.2">
      <c r="A564" s="80" t="s">
        <v>727</v>
      </c>
      <c r="B564" s="74" t="s">
        <v>105</v>
      </c>
      <c r="C564" s="75" t="s">
        <v>728</v>
      </c>
      <c r="D564" s="54">
        <v>132</v>
      </c>
      <c r="E564" s="7"/>
      <c r="F564" s="55">
        <f t="shared" si="22"/>
        <v>0</v>
      </c>
      <c r="G564" s="51"/>
    </row>
    <row r="565" spans="1:7" ht="15" customHeight="1" x14ac:dyDescent="0.2">
      <c r="A565" s="73" t="s">
        <v>729</v>
      </c>
      <c r="B565" s="74" t="s">
        <v>60</v>
      </c>
      <c r="C565" s="75" t="s">
        <v>730</v>
      </c>
      <c r="D565" s="54">
        <v>127</v>
      </c>
      <c r="E565" s="7"/>
      <c r="F565" s="55">
        <f t="shared" si="22"/>
        <v>0</v>
      </c>
      <c r="G565" s="51"/>
    </row>
    <row r="566" spans="1:7" ht="15" customHeight="1" x14ac:dyDescent="0.2">
      <c r="A566" s="61" t="s">
        <v>731</v>
      </c>
      <c r="B566" s="62" t="s">
        <v>166</v>
      </c>
      <c r="C566" s="62" t="s">
        <v>732</v>
      </c>
      <c r="D566" s="54">
        <v>83</v>
      </c>
      <c r="E566" s="5"/>
      <c r="F566" s="55">
        <f t="shared" si="22"/>
        <v>0</v>
      </c>
      <c r="G566" s="51"/>
    </row>
    <row r="567" spans="1:7" ht="15.75" customHeight="1" x14ac:dyDescent="0.2">
      <c r="A567" s="63" t="s">
        <v>733</v>
      </c>
      <c r="B567" s="62" t="s">
        <v>59</v>
      </c>
      <c r="C567" s="62" t="s">
        <v>734</v>
      </c>
      <c r="D567" s="54">
        <v>83</v>
      </c>
      <c r="E567" s="5"/>
      <c r="F567" s="55">
        <f t="shared" si="22"/>
        <v>0</v>
      </c>
      <c r="G567" s="51"/>
    </row>
    <row r="568" spans="1:7" s="47" customFormat="1" ht="20.100000000000001" customHeight="1" x14ac:dyDescent="0.2">
      <c r="A568" s="65" t="s">
        <v>735</v>
      </c>
      <c r="B568" s="66"/>
      <c r="C568" s="67"/>
      <c r="D568" s="66"/>
      <c r="E568" s="6"/>
      <c r="F568" s="68"/>
      <c r="G568" s="46"/>
    </row>
    <row r="569" spans="1:7" ht="15" customHeight="1" x14ac:dyDescent="0.2">
      <c r="A569" s="80" t="s">
        <v>736</v>
      </c>
      <c r="B569" s="74" t="s">
        <v>105</v>
      </c>
      <c r="C569" s="75" t="s">
        <v>737</v>
      </c>
      <c r="D569" s="54">
        <v>110</v>
      </c>
      <c r="E569" s="7"/>
      <c r="F569" s="55">
        <f t="shared" si="22"/>
        <v>0</v>
      </c>
      <c r="G569" s="51"/>
    </row>
    <row r="570" spans="1:7" ht="15" customHeight="1" x14ac:dyDescent="0.2">
      <c r="A570" s="80" t="s">
        <v>738</v>
      </c>
      <c r="B570" s="74" t="s">
        <v>166</v>
      </c>
      <c r="C570" s="75" t="s">
        <v>739</v>
      </c>
      <c r="D570" s="54">
        <v>105</v>
      </c>
      <c r="E570" s="7"/>
      <c r="F570" s="55">
        <f t="shared" si="22"/>
        <v>0</v>
      </c>
      <c r="G570" s="51"/>
    </row>
    <row r="571" spans="1:7" ht="15" customHeight="1" x14ac:dyDescent="0.2">
      <c r="A571" s="80" t="s">
        <v>740</v>
      </c>
      <c r="B571" s="74" t="s">
        <v>707</v>
      </c>
      <c r="C571" s="75" t="s">
        <v>741</v>
      </c>
      <c r="D571" s="54">
        <v>94</v>
      </c>
      <c r="E571" s="7"/>
      <c r="F571" s="55">
        <f t="shared" si="22"/>
        <v>0</v>
      </c>
      <c r="G571" s="51"/>
    </row>
    <row r="572" spans="1:7" ht="15" customHeight="1" x14ac:dyDescent="0.2">
      <c r="A572" s="80" t="s">
        <v>742</v>
      </c>
      <c r="B572" s="74" t="s">
        <v>326</v>
      </c>
      <c r="C572" s="75" t="s">
        <v>743</v>
      </c>
      <c r="D572" s="54">
        <v>132</v>
      </c>
      <c r="E572" s="7"/>
      <c r="F572" s="55">
        <f t="shared" si="22"/>
        <v>0</v>
      </c>
      <c r="G572" s="51"/>
    </row>
    <row r="573" spans="1:7" ht="15" customHeight="1" x14ac:dyDescent="0.2">
      <c r="A573" s="63" t="s">
        <v>744</v>
      </c>
      <c r="B573" s="79" t="s">
        <v>479</v>
      </c>
      <c r="C573" s="79" t="s">
        <v>745</v>
      </c>
      <c r="D573" s="54">
        <v>88</v>
      </c>
      <c r="E573" s="10"/>
      <c r="F573" s="55">
        <f t="shared" si="22"/>
        <v>0</v>
      </c>
      <c r="G573" s="51"/>
    </row>
    <row r="574" spans="1:7" ht="15" customHeight="1" x14ac:dyDescent="0.2">
      <c r="A574" s="52" t="s">
        <v>746</v>
      </c>
      <c r="B574" s="53" t="s">
        <v>262</v>
      </c>
      <c r="C574" s="53" t="s">
        <v>747</v>
      </c>
      <c r="D574" s="54">
        <v>116</v>
      </c>
      <c r="E574" s="2"/>
      <c r="F574" s="55">
        <f t="shared" si="22"/>
        <v>0</v>
      </c>
      <c r="G574" s="51"/>
    </row>
    <row r="575" spans="1:7" ht="15" customHeight="1" x14ac:dyDescent="0.2">
      <c r="A575" s="52" t="s">
        <v>748</v>
      </c>
      <c r="B575" s="53" t="s">
        <v>326</v>
      </c>
      <c r="C575" s="53" t="s">
        <v>743</v>
      </c>
      <c r="D575" s="54">
        <v>146</v>
      </c>
      <c r="E575" s="2"/>
      <c r="F575" s="55">
        <f t="shared" si="22"/>
        <v>0</v>
      </c>
      <c r="G575" s="51"/>
    </row>
    <row r="576" spans="1:7" ht="15" customHeight="1" x14ac:dyDescent="0.2">
      <c r="A576" s="63" t="s">
        <v>749</v>
      </c>
      <c r="B576" s="79" t="s">
        <v>750</v>
      </c>
      <c r="C576" s="79" t="s">
        <v>751</v>
      </c>
      <c r="D576" s="54">
        <v>97</v>
      </c>
      <c r="E576" s="10"/>
      <c r="F576" s="55">
        <f t="shared" si="22"/>
        <v>0</v>
      </c>
      <c r="G576" s="51"/>
    </row>
    <row r="577" spans="1:7" ht="15" customHeight="1" x14ac:dyDescent="0.2">
      <c r="A577" s="63" t="s">
        <v>752</v>
      </c>
      <c r="B577" s="79" t="s">
        <v>175</v>
      </c>
      <c r="C577" s="79" t="s">
        <v>222</v>
      </c>
      <c r="D577" s="54">
        <v>97</v>
      </c>
      <c r="E577" s="10"/>
      <c r="F577" s="55">
        <f t="shared" si="22"/>
        <v>0</v>
      </c>
      <c r="G577" s="51"/>
    </row>
    <row r="578" spans="1:7" ht="15" customHeight="1" x14ac:dyDescent="0.2">
      <c r="A578" s="80" t="s">
        <v>753</v>
      </c>
      <c r="B578" s="74" t="s">
        <v>105</v>
      </c>
      <c r="C578" s="75" t="s">
        <v>737</v>
      </c>
      <c r="D578" s="54">
        <v>110</v>
      </c>
      <c r="E578" s="7"/>
      <c r="F578" s="55">
        <f t="shared" ref="F578:F640" si="23">SUM(E578*D578)</f>
        <v>0</v>
      </c>
      <c r="G578" s="51"/>
    </row>
    <row r="579" spans="1:7" ht="15" customHeight="1" x14ac:dyDescent="0.2">
      <c r="A579" s="63" t="s">
        <v>754</v>
      </c>
      <c r="B579" s="62" t="s">
        <v>383</v>
      </c>
      <c r="C579" s="62" t="s">
        <v>755</v>
      </c>
      <c r="D579" s="54">
        <v>88</v>
      </c>
      <c r="E579" s="5"/>
      <c r="F579" s="55">
        <f t="shared" si="23"/>
        <v>0</v>
      </c>
      <c r="G579" s="51"/>
    </row>
    <row r="580" spans="1:7" ht="15" customHeight="1" x14ac:dyDescent="0.2">
      <c r="A580" s="63" t="s">
        <v>756</v>
      </c>
      <c r="B580" s="62" t="s">
        <v>383</v>
      </c>
      <c r="C580" s="62" t="s">
        <v>755</v>
      </c>
      <c r="D580" s="54">
        <v>88</v>
      </c>
      <c r="E580" s="5"/>
      <c r="F580" s="55">
        <f t="shared" si="23"/>
        <v>0</v>
      </c>
      <c r="G580" s="51"/>
    </row>
    <row r="581" spans="1:7" ht="15" customHeight="1" x14ac:dyDescent="0.2">
      <c r="A581" s="63" t="s">
        <v>757</v>
      </c>
      <c r="B581" s="62" t="s">
        <v>383</v>
      </c>
      <c r="C581" s="62" t="s">
        <v>755</v>
      </c>
      <c r="D581" s="54">
        <v>88</v>
      </c>
      <c r="E581" s="5"/>
      <c r="F581" s="55">
        <f t="shared" si="23"/>
        <v>0</v>
      </c>
      <c r="G581" s="51"/>
    </row>
    <row r="582" spans="1:7" ht="15" customHeight="1" x14ac:dyDescent="0.2">
      <c r="A582" s="63" t="s">
        <v>758</v>
      </c>
      <c r="B582" s="62" t="s">
        <v>383</v>
      </c>
      <c r="C582" s="62" t="s">
        <v>755</v>
      </c>
      <c r="D582" s="54">
        <v>88</v>
      </c>
      <c r="E582" s="5"/>
      <c r="F582" s="55">
        <f t="shared" si="23"/>
        <v>0</v>
      </c>
      <c r="G582" s="51"/>
    </row>
    <row r="583" spans="1:7" ht="15" customHeight="1" x14ac:dyDescent="0.2">
      <c r="A583" s="63" t="s">
        <v>759</v>
      </c>
      <c r="B583" s="62" t="s">
        <v>383</v>
      </c>
      <c r="C583" s="62" t="s">
        <v>755</v>
      </c>
      <c r="D583" s="54">
        <v>88</v>
      </c>
      <c r="E583" s="5"/>
      <c r="F583" s="55">
        <f t="shared" si="23"/>
        <v>0</v>
      </c>
      <c r="G583" s="51"/>
    </row>
    <row r="584" spans="1:7" ht="15" customHeight="1" x14ac:dyDescent="0.2">
      <c r="A584" s="63" t="s">
        <v>760</v>
      </c>
      <c r="B584" s="62" t="s">
        <v>383</v>
      </c>
      <c r="C584" s="62" t="s">
        <v>755</v>
      </c>
      <c r="D584" s="54">
        <v>88</v>
      </c>
      <c r="E584" s="5"/>
      <c r="F584" s="55">
        <f t="shared" si="23"/>
        <v>0</v>
      </c>
      <c r="G584" s="51"/>
    </row>
    <row r="585" spans="1:7" ht="15" customHeight="1" x14ac:dyDescent="0.2">
      <c r="A585" s="80" t="s">
        <v>761</v>
      </c>
      <c r="B585" s="74" t="s">
        <v>105</v>
      </c>
      <c r="C585" s="75" t="s">
        <v>737</v>
      </c>
      <c r="D585" s="54">
        <v>110</v>
      </c>
      <c r="E585" s="7"/>
      <c r="F585" s="55">
        <f t="shared" si="23"/>
        <v>0</v>
      </c>
      <c r="G585" s="51"/>
    </row>
    <row r="586" spans="1:7" ht="15" customHeight="1" x14ac:dyDescent="0.2">
      <c r="A586" s="52" t="s">
        <v>762</v>
      </c>
      <c r="B586" s="53" t="s">
        <v>175</v>
      </c>
      <c r="C586" s="96" t="s">
        <v>763</v>
      </c>
      <c r="D586" s="54">
        <v>105</v>
      </c>
      <c r="E586" s="19"/>
      <c r="F586" s="55">
        <f t="shared" si="23"/>
        <v>0</v>
      </c>
      <c r="G586" s="51"/>
    </row>
    <row r="587" spans="1:7" ht="15" customHeight="1" x14ac:dyDescent="0.2">
      <c r="A587" s="63" t="s">
        <v>764</v>
      </c>
      <c r="B587" s="62" t="s">
        <v>175</v>
      </c>
      <c r="C587" s="62" t="s">
        <v>765</v>
      </c>
      <c r="D587" s="54">
        <v>105</v>
      </c>
      <c r="E587" s="5"/>
      <c r="F587" s="55">
        <f t="shared" si="23"/>
        <v>0</v>
      </c>
      <c r="G587" s="51"/>
    </row>
    <row r="588" spans="1:7" ht="15" customHeight="1" x14ac:dyDescent="0.2">
      <c r="A588" s="73" t="s">
        <v>766</v>
      </c>
      <c r="B588" s="74" t="s">
        <v>38</v>
      </c>
      <c r="C588" s="75" t="s">
        <v>745</v>
      </c>
      <c r="D588" s="54">
        <v>88</v>
      </c>
      <c r="E588" s="7"/>
      <c r="F588" s="55">
        <f t="shared" si="23"/>
        <v>0</v>
      </c>
      <c r="G588" s="51"/>
    </row>
    <row r="589" spans="1:7" ht="15" customHeight="1" x14ac:dyDescent="0.2">
      <c r="A589" s="63" t="s">
        <v>767</v>
      </c>
      <c r="B589" s="62" t="s">
        <v>60</v>
      </c>
      <c r="C589" s="62" t="s">
        <v>768</v>
      </c>
      <c r="D589" s="54">
        <v>106</v>
      </c>
      <c r="E589" s="5"/>
      <c r="F589" s="55">
        <f t="shared" si="23"/>
        <v>0</v>
      </c>
      <c r="G589" s="51"/>
    </row>
    <row r="590" spans="1:7" s="47" customFormat="1" ht="20.100000000000001" customHeight="1" x14ac:dyDescent="0.2">
      <c r="A590" s="65" t="s">
        <v>769</v>
      </c>
      <c r="B590" s="66"/>
      <c r="C590" s="67"/>
      <c r="D590" s="66"/>
      <c r="E590" s="6"/>
      <c r="F590" s="68"/>
      <c r="G590" s="46"/>
    </row>
    <row r="591" spans="1:7" ht="15" customHeight="1" x14ac:dyDescent="0.2">
      <c r="A591" s="52" t="s">
        <v>770</v>
      </c>
      <c r="B591" s="53" t="s">
        <v>44</v>
      </c>
      <c r="C591" s="53" t="s">
        <v>771</v>
      </c>
      <c r="D591" s="54">
        <v>237</v>
      </c>
      <c r="E591" s="2"/>
      <c r="F591" s="55">
        <f t="shared" si="23"/>
        <v>0</v>
      </c>
      <c r="G591" s="51"/>
    </row>
    <row r="592" spans="1:7" ht="15" customHeight="1" x14ac:dyDescent="0.2">
      <c r="A592" s="52" t="s">
        <v>772</v>
      </c>
      <c r="B592" s="53" t="s">
        <v>44</v>
      </c>
      <c r="C592" s="53" t="s">
        <v>771</v>
      </c>
      <c r="D592" s="54">
        <v>237</v>
      </c>
      <c r="E592" s="2"/>
      <c r="F592" s="55">
        <f t="shared" si="23"/>
        <v>0</v>
      </c>
      <c r="G592" s="51"/>
    </row>
    <row r="593" spans="1:7" ht="15" customHeight="1" x14ac:dyDescent="0.2">
      <c r="A593" s="52" t="s">
        <v>773</v>
      </c>
      <c r="B593" s="53" t="s">
        <v>774</v>
      </c>
      <c r="C593" s="53" t="s">
        <v>775</v>
      </c>
      <c r="D593" s="54">
        <v>455</v>
      </c>
      <c r="E593" s="2"/>
      <c r="F593" s="55">
        <f t="shared" si="23"/>
        <v>0</v>
      </c>
      <c r="G593" s="51"/>
    </row>
    <row r="594" spans="1:7" ht="15" customHeight="1" x14ac:dyDescent="0.2">
      <c r="A594" s="63" t="s">
        <v>776</v>
      </c>
      <c r="B594" s="62" t="s">
        <v>73</v>
      </c>
      <c r="C594" s="62" t="s">
        <v>777</v>
      </c>
      <c r="D594" s="54">
        <v>273</v>
      </c>
      <c r="E594" s="5"/>
      <c r="F594" s="55">
        <f t="shared" si="23"/>
        <v>0</v>
      </c>
      <c r="G594" s="51"/>
    </row>
    <row r="595" spans="1:7" ht="15" customHeight="1" x14ac:dyDescent="0.2">
      <c r="A595" s="128" t="s">
        <v>1165</v>
      </c>
      <c r="B595" s="62" t="s">
        <v>1166</v>
      </c>
      <c r="C595" s="127" t="s">
        <v>1164</v>
      </c>
      <c r="D595" s="54">
        <v>695</v>
      </c>
      <c r="E595" s="5"/>
      <c r="F595" s="55">
        <f t="shared" si="23"/>
        <v>0</v>
      </c>
      <c r="G595" s="51"/>
    </row>
    <row r="596" spans="1:7" ht="15" customHeight="1" x14ac:dyDescent="0.2">
      <c r="A596" s="52" t="s">
        <v>778</v>
      </c>
      <c r="B596" s="53" t="s">
        <v>181</v>
      </c>
      <c r="C596" s="53" t="s">
        <v>775</v>
      </c>
      <c r="D596" s="54">
        <v>455</v>
      </c>
      <c r="E596" s="2"/>
      <c r="F596" s="55">
        <f t="shared" si="23"/>
        <v>0</v>
      </c>
      <c r="G596" s="51"/>
    </row>
    <row r="597" spans="1:7" ht="15" customHeight="1" x14ac:dyDescent="0.2">
      <c r="A597" s="63" t="s">
        <v>779</v>
      </c>
      <c r="B597" s="53" t="s">
        <v>181</v>
      </c>
      <c r="C597" s="62" t="s">
        <v>780</v>
      </c>
      <c r="D597" s="54">
        <v>660</v>
      </c>
      <c r="E597" s="5"/>
      <c r="F597" s="55">
        <f t="shared" si="23"/>
        <v>0</v>
      </c>
      <c r="G597" s="51"/>
    </row>
    <row r="598" spans="1:7" ht="15" customHeight="1" x14ac:dyDescent="0.2">
      <c r="A598" s="63" t="s">
        <v>781</v>
      </c>
      <c r="B598" s="53" t="s">
        <v>181</v>
      </c>
      <c r="C598" s="62" t="s">
        <v>780</v>
      </c>
      <c r="D598" s="54">
        <v>660</v>
      </c>
      <c r="E598" s="5"/>
      <c r="F598" s="55">
        <f t="shared" si="23"/>
        <v>0</v>
      </c>
      <c r="G598" s="51"/>
    </row>
    <row r="599" spans="1:7" ht="15" customHeight="1" x14ac:dyDescent="0.2">
      <c r="A599" s="63" t="s">
        <v>782</v>
      </c>
      <c r="B599" s="53" t="s">
        <v>783</v>
      </c>
      <c r="C599" s="62" t="s">
        <v>784</v>
      </c>
      <c r="D599" s="54">
        <v>660</v>
      </c>
      <c r="E599" s="5"/>
      <c r="F599" s="55">
        <f t="shared" si="23"/>
        <v>0</v>
      </c>
      <c r="G599" s="51"/>
    </row>
    <row r="600" spans="1:7" ht="15" customHeight="1" x14ac:dyDescent="0.2">
      <c r="A600" s="63" t="s">
        <v>785</v>
      </c>
      <c r="B600" s="53" t="s">
        <v>783</v>
      </c>
      <c r="C600" s="62" t="s">
        <v>784</v>
      </c>
      <c r="D600" s="54">
        <v>660</v>
      </c>
      <c r="E600" s="5"/>
      <c r="F600" s="55">
        <f t="shared" si="23"/>
        <v>0</v>
      </c>
      <c r="G600" s="51"/>
    </row>
    <row r="601" spans="1:7" ht="15" customHeight="1" x14ac:dyDescent="0.2">
      <c r="A601" s="52" t="s">
        <v>786</v>
      </c>
      <c r="B601" s="53" t="s">
        <v>172</v>
      </c>
      <c r="C601" s="53" t="s">
        <v>787</v>
      </c>
      <c r="D601" s="54">
        <v>220</v>
      </c>
      <c r="E601" s="2"/>
      <c r="F601" s="55">
        <f t="shared" si="23"/>
        <v>0</v>
      </c>
      <c r="G601" s="51"/>
    </row>
    <row r="602" spans="1:7" ht="15" customHeight="1" x14ac:dyDescent="0.2">
      <c r="A602" s="52" t="s">
        <v>788</v>
      </c>
      <c r="B602" s="53" t="s">
        <v>172</v>
      </c>
      <c r="C602" s="53" t="s">
        <v>787</v>
      </c>
      <c r="D602" s="54">
        <v>220</v>
      </c>
      <c r="E602" s="2"/>
      <c r="F602" s="55">
        <f t="shared" si="23"/>
        <v>0</v>
      </c>
      <c r="G602" s="51"/>
    </row>
    <row r="603" spans="1:7" ht="15" customHeight="1" x14ac:dyDescent="0.2">
      <c r="A603" s="71" t="s">
        <v>789</v>
      </c>
      <c r="B603" s="87" t="s">
        <v>585</v>
      </c>
      <c r="C603" s="79" t="s">
        <v>498</v>
      </c>
      <c r="D603" s="54">
        <v>550</v>
      </c>
      <c r="E603" s="10"/>
      <c r="F603" s="55">
        <f t="shared" si="23"/>
        <v>0</v>
      </c>
      <c r="G603" s="51"/>
    </row>
    <row r="604" spans="1:7" ht="15" customHeight="1" x14ac:dyDescent="0.2">
      <c r="A604" s="61" t="s">
        <v>790</v>
      </c>
      <c r="B604" s="87" t="s">
        <v>791</v>
      </c>
      <c r="C604" s="79" t="s">
        <v>792</v>
      </c>
      <c r="D604" s="54">
        <v>193</v>
      </c>
      <c r="E604" s="10"/>
      <c r="F604" s="55">
        <f t="shared" si="23"/>
        <v>0</v>
      </c>
      <c r="G604" s="51"/>
    </row>
    <row r="605" spans="1:7" ht="15" customHeight="1" x14ac:dyDescent="0.2">
      <c r="A605" s="61" t="s">
        <v>793</v>
      </c>
      <c r="B605" s="87" t="s">
        <v>41</v>
      </c>
      <c r="C605" s="79" t="s">
        <v>794</v>
      </c>
      <c r="D605" s="54">
        <v>193</v>
      </c>
      <c r="E605" s="10"/>
      <c r="F605" s="55">
        <f t="shared" si="23"/>
        <v>0</v>
      </c>
      <c r="G605" s="51"/>
    </row>
    <row r="606" spans="1:7" ht="15" customHeight="1" x14ac:dyDescent="0.2">
      <c r="A606" s="61" t="s">
        <v>1163</v>
      </c>
      <c r="B606" s="126" t="s">
        <v>1006</v>
      </c>
      <c r="C606" s="127" t="s">
        <v>1164</v>
      </c>
      <c r="D606" s="54">
        <v>695</v>
      </c>
      <c r="E606" s="10"/>
      <c r="F606" s="55">
        <f t="shared" si="23"/>
        <v>0</v>
      </c>
      <c r="G606" s="51"/>
    </row>
    <row r="607" spans="1:7" ht="15" customHeight="1" x14ac:dyDescent="0.2">
      <c r="A607" s="71" t="s">
        <v>795</v>
      </c>
      <c r="B607" s="87" t="s">
        <v>625</v>
      </c>
      <c r="C607" s="79" t="s">
        <v>498</v>
      </c>
      <c r="D607" s="54">
        <v>440</v>
      </c>
      <c r="E607" s="10"/>
      <c r="F607" s="55">
        <f t="shared" si="23"/>
        <v>0</v>
      </c>
      <c r="G607" s="51"/>
    </row>
    <row r="608" spans="1:7" ht="15" customHeight="1" x14ac:dyDescent="0.2">
      <c r="A608" s="61" t="s">
        <v>796</v>
      </c>
      <c r="B608" s="62" t="s">
        <v>206</v>
      </c>
      <c r="C608" s="62" t="s">
        <v>515</v>
      </c>
      <c r="D608" s="54">
        <v>385</v>
      </c>
      <c r="E608" s="5"/>
      <c r="F608" s="55">
        <f t="shared" si="23"/>
        <v>0</v>
      </c>
      <c r="G608" s="51"/>
    </row>
    <row r="609" spans="1:7" ht="15" customHeight="1" x14ac:dyDescent="0.2">
      <c r="A609" s="61" t="s">
        <v>797</v>
      </c>
      <c r="B609" s="62" t="s">
        <v>623</v>
      </c>
      <c r="C609" s="62" t="s">
        <v>498</v>
      </c>
      <c r="D609" s="54">
        <v>495</v>
      </c>
      <c r="E609" s="5"/>
      <c r="F609" s="55">
        <f t="shared" si="23"/>
        <v>0</v>
      </c>
      <c r="G609" s="51"/>
    </row>
    <row r="610" spans="1:7" ht="15" customHeight="1" x14ac:dyDescent="0.2">
      <c r="A610" s="71" t="s">
        <v>798</v>
      </c>
      <c r="B610" s="88" t="s">
        <v>625</v>
      </c>
      <c r="C610" s="79" t="s">
        <v>626</v>
      </c>
      <c r="D610" s="54">
        <v>605</v>
      </c>
      <c r="E610" s="10"/>
      <c r="F610" s="55">
        <f t="shared" si="23"/>
        <v>0</v>
      </c>
      <c r="G610" s="51"/>
    </row>
    <row r="611" spans="1:7" ht="15" customHeight="1" x14ac:dyDescent="0.2">
      <c r="A611" s="61" t="s">
        <v>627</v>
      </c>
      <c r="B611" s="88" t="s">
        <v>335</v>
      </c>
      <c r="C611" s="79" t="s">
        <v>628</v>
      </c>
      <c r="D611" s="54">
        <v>182</v>
      </c>
      <c r="E611" s="10"/>
      <c r="F611" s="55">
        <f t="shared" si="23"/>
        <v>0</v>
      </c>
      <c r="G611" s="51"/>
    </row>
    <row r="612" spans="1:7" ht="15" customHeight="1" x14ac:dyDescent="0.2">
      <c r="A612" s="71" t="s">
        <v>629</v>
      </c>
      <c r="B612" s="88" t="s">
        <v>630</v>
      </c>
      <c r="C612" s="79" t="s">
        <v>631</v>
      </c>
      <c r="D612" s="54">
        <v>523</v>
      </c>
      <c r="E612" s="10"/>
      <c r="F612" s="55">
        <f t="shared" si="23"/>
        <v>0</v>
      </c>
      <c r="G612" s="51"/>
    </row>
    <row r="613" spans="1:7" s="47" customFormat="1" ht="20.100000000000001" customHeight="1" x14ac:dyDescent="0.2">
      <c r="A613" s="65" t="s">
        <v>799</v>
      </c>
      <c r="B613" s="66"/>
      <c r="C613" s="67"/>
      <c r="D613" s="66"/>
      <c r="E613" s="6"/>
      <c r="F613" s="68"/>
      <c r="G613" s="46"/>
    </row>
    <row r="614" spans="1:7" ht="15" customHeight="1" x14ac:dyDescent="0.2">
      <c r="A614" s="61" t="s">
        <v>800</v>
      </c>
      <c r="B614" s="87" t="s">
        <v>783</v>
      </c>
      <c r="C614" s="79" t="s">
        <v>801</v>
      </c>
      <c r="D614" s="54">
        <v>22</v>
      </c>
      <c r="E614" s="10"/>
      <c r="F614" s="55">
        <f t="shared" si="23"/>
        <v>0</v>
      </c>
      <c r="G614" s="51"/>
    </row>
    <row r="615" spans="1:7" ht="15" customHeight="1" x14ac:dyDescent="0.2">
      <c r="A615" s="61" t="s">
        <v>802</v>
      </c>
      <c r="B615" s="87" t="s">
        <v>783</v>
      </c>
      <c r="C615" s="79" t="s">
        <v>768</v>
      </c>
      <c r="D615" s="54">
        <v>19</v>
      </c>
      <c r="E615" s="10"/>
      <c r="F615" s="55">
        <f t="shared" si="23"/>
        <v>0</v>
      </c>
      <c r="G615" s="51"/>
    </row>
    <row r="616" spans="1:7" ht="15" customHeight="1" x14ac:dyDescent="0.2">
      <c r="A616" s="61" t="s">
        <v>803</v>
      </c>
      <c r="B616" s="87" t="s">
        <v>783</v>
      </c>
      <c r="C616" s="79" t="s">
        <v>768</v>
      </c>
      <c r="D616" s="54">
        <v>19</v>
      </c>
      <c r="E616" s="10"/>
      <c r="F616" s="55">
        <f t="shared" si="23"/>
        <v>0</v>
      </c>
      <c r="G616" s="51"/>
    </row>
    <row r="617" spans="1:7" ht="15" customHeight="1" x14ac:dyDescent="0.2">
      <c r="A617" s="61" t="s">
        <v>804</v>
      </c>
      <c r="B617" s="87" t="s">
        <v>783</v>
      </c>
      <c r="C617" s="79" t="s">
        <v>768</v>
      </c>
      <c r="D617" s="54">
        <v>19</v>
      </c>
      <c r="E617" s="10"/>
      <c r="F617" s="55">
        <f t="shared" si="23"/>
        <v>0</v>
      </c>
      <c r="G617" s="51"/>
    </row>
    <row r="618" spans="1:7" ht="15" customHeight="1" x14ac:dyDescent="0.2">
      <c r="A618" s="61" t="s">
        <v>805</v>
      </c>
      <c r="B618" s="87" t="s">
        <v>783</v>
      </c>
      <c r="C618" s="79" t="s">
        <v>768</v>
      </c>
      <c r="D618" s="54">
        <v>19</v>
      </c>
      <c r="E618" s="10"/>
      <c r="F618" s="55">
        <f t="shared" si="23"/>
        <v>0</v>
      </c>
      <c r="G618" s="51"/>
    </row>
    <row r="619" spans="1:7" ht="15" customHeight="1" x14ac:dyDescent="0.2">
      <c r="A619" s="61" t="s">
        <v>806</v>
      </c>
      <c r="B619" s="87" t="s">
        <v>783</v>
      </c>
      <c r="C619" s="79" t="s">
        <v>801</v>
      </c>
      <c r="D619" s="54">
        <v>22</v>
      </c>
      <c r="E619" s="10"/>
      <c r="F619" s="55">
        <f t="shared" si="23"/>
        <v>0</v>
      </c>
      <c r="G619" s="51"/>
    </row>
    <row r="620" spans="1:7" ht="15" customHeight="1" x14ac:dyDescent="0.2">
      <c r="A620" s="61" t="s">
        <v>807</v>
      </c>
      <c r="B620" s="87" t="s">
        <v>783</v>
      </c>
      <c r="C620" s="79" t="s">
        <v>808</v>
      </c>
      <c r="D620" s="54">
        <v>19</v>
      </c>
      <c r="E620" s="10"/>
      <c r="F620" s="55">
        <f t="shared" si="23"/>
        <v>0</v>
      </c>
      <c r="G620" s="51"/>
    </row>
    <row r="621" spans="1:7" ht="15" customHeight="1" x14ac:dyDescent="0.2">
      <c r="A621" s="61" t="s">
        <v>809</v>
      </c>
      <c r="B621" s="87" t="s">
        <v>783</v>
      </c>
      <c r="C621" s="79" t="s">
        <v>810</v>
      </c>
      <c r="D621" s="54">
        <v>22</v>
      </c>
      <c r="E621" s="10"/>
      <c r="F621" s="55">
        <f t="shared" si="23"/>
        <v>0</v>
      </c>
      <c r="G621" s="51"/>
    </row>
    <row r="622" spans="1:7" ht="15" customHeight="1" x14ac:dyDescent="0.2">
      <c r="A622" s="61" t="s">
        <v>811</v>
      </c>
      <c r="B622" s="87" t="s">
        <v>783</v>
      </c>
      <c r="C622" s="79" t="s">
        <v>812</v>
      </c>
      <c r="D622" s="54">
        <v>22</v>
      </c>
      <c r="E622" s="10"/>
      <c r="F622" s="55">
        <f t="shared" si="23"/>
        <v>0</v>
      </c>
      <c r="G622" s="51"/>
    </row>
    <row r="623" spans="1:7" ht="15" customHeight="1" x14ac:dyDescent="0.2">
      <c r="A623" s="61" t="s">
        <v>813</v>
      </c>
      <c r="B623" s="87" t="s">
        <v>783</v>
      </c>
      <c r="C623" s="79" t="s">
        <v>801</v>
      </c>
      <c r="D623" s="54">
        <v>22</v>
      </c>
      <c r="E623" s="10"/>
      <c r="F623" s="55">
        <f t="shared" si="23"/>
        <v>0</v>
      </c>
      <c r="G623" s="51"/>
    </row>
    <row r="624" spans="1:7" ht="15" customHeight="1" x14ac:dyDescent="0.2">
      <c r="A624" s="61" t="s">
        <v>814</v>
      </c>
      <c r="B624" s="87" t="s">
        <v>783</v>
      </c>
      <c r="C624" s="79" t="s">
        <v>801</v>
      </c>
      <c r="D624" s="54">
        <v>22</v>
      </c>
      <c r="E624" s="10"/>
      <c r="F624" s="55">
        <f t="shared" si="23"/>
        <v>0</v>
      </c>
      <c r="G624" s="51"/>
    </row>
    <row r="625" spans="1:7" ht="15" customHeight="1" x14ac:dyDescent="0.2">
      <c r="A625" s="61" t="s">
        <v>815</v>
      </c>
      <c r="B625" s="87" t="s">
        <v>783</v>
      </c>
      <c r="C625" s="79" t="s">
        <v>801</v>
      </c>
      <c r="D625" s="54">
        <v>22</v>
      </c>
      <c r="E625" s="10"/>
      <c r="F625" s="55">
        <f t="shared" si="23"/>
        <v>0</v>
      </c>
      <c r="G625" s="51"/>
    </row>
    <row r="626" spans="1:7" ht="15" customHeight="1" x14ac:dyDescent="0.2">
      <c r="A626" s="61" t="s">
        <v>816</v>
      </c>
      <c r="B626" s="87" t="s">
        <v>783</v>
      </c>
      <c r="C626" s="79" t="s">
        <v>801</v>
      </c>
      <c r="D626" s="54">
        <v>22</v>
      </c>
      <c r="E626" s="10"/>
      <c r="F626" s="55">
        <f t="shared" si="23"/>
        <v>0</v>
      </c>
      <c r="G626" s="51"/>
    </row>
    <row r="627" spans="1:7" ht="15" customHeight="1" x14ac:dyDescent="0.2">
      <c r="A627" s="61" t="s">
        <v>817</v>
      </c>
      <c r="B627" s="87" t="s">
        <v>783</v>
      </c>
      <c r="C627" s="79" t="s">
        <v>810</v>
      </c>
      <c r="D627" s="54">
        <v>22</v>
      </c>
      <c r="E627" s="10"/>
      <c r="F627" s="55">
        <f t="shared" si="23"/>
        <v>0</v>
      </c>
      <c r="G627" s="51"/>
    </row>
    <row r="628" spans="1:7" ht="15" customHeight="1" x14ac:dyDescent="0.2">
      <c r="A628" s="61" t="s">
        <v>818</v>
      </c>
      <c r="B628" s="87" t="s">
        <v>783</v>
      </c>
      <c r="C628" s="79" t="s">
        <v>801</v>
      </c>
      <c r="D628" s="54">
        <v>22</v>
      </c>
      <c r="E628" s="10"/>
      <c r="F628" s="55">
        <f t="shared" si="23"/>
        <v>0</v>
      </c>
      <c r="G628" s="51"/>
    </row>
    <row r="629" spans="1:7" ht="15" customHeight="1" x14ac:dyDescent="0.2">
      <c r="A629" s="61" t="s">
        <v>819</v>
      </c>
      <c r="B629" s="87" t="s">
        <v>783</v>
      </c>
      <c r="C629" s="79" t="s">
        <v>808</v>
      </c>
      <c r="D629" s="54">
        <v>19</v>
      </c>
      <c r="E629" s="10"/>
      <c r="F629" s="55">
        <f t="shared" si="23"/>
        <v>0</v>
      </c>
      <c r="G629" s="51"/>
    </row>
    <row r="630" spans="1:7" ht="15" customHeight="1" x14ac:dyDescent="0.2">
      <c r="A630" s="61" t="s">
        <v>820</v>
      </c>
      <c r="B630" s="87" t="s">
        <v>783</v>
      </c>
      <c r="C630" s="79" t="s">
        <v>810</v>
      </c>
      <c r="D630" s="54">
        <v>22</v>
      </c>
      <c r="E630" s="10"/>
      <c r="F630" s="55">
        <f t="shared" si="23"/>
        <v>0</v>
      </c>
      <c r="G630" s="51"/>
    </row>
    <row r="631" spans="1:7" ht="15" customHeight="1" x14ac:dyDescent="0.2">
      <c r="A631" s="61" t="s">
        <v>821</v>
      </c>
      <c r="B631" s="87" t="s">
        <v>783</v>
      </c>
      <c r="C631" s="79" t="s">
        <v>768</v>
      </c>
      <c r="D631" s="54">
        <v>19</v>
      </c>
      <c r="E631" s="10"/>
      <c r="F631" s="55">
        <f t="shared" si="23"/>
        <v>0</v>
      </c>
      <c r="G631" s="51"/>
    </row>
    <row r="632" spans="1:7" ht="15" customHeight="1" x14ac:dyDescent="0.2">
      <c r="A632" s="61" t="s">
        <v>822</v>
      </c>
      <c r="B632" s="87" t="s">
        <v>783</v>
      </c>
      <c r="C632" s="79" t="s">
        <v>768</v>
      </c>
      <c r="D632" s="54">
        <v>19</v>
      </c>
      <c r="E632" s="10"/>
      <c r="F632" s="55">
        <f t="shared" si="23"/>
        <v>0</v>
      </c>
      <c r="G632" s="51"/>
    </row>
    <row r="633" spans="1:7" ht="15" customHeight="1" x14ac:dyDescent="0.2">
      <c r="A633" s="61" t="s">
        <v>823</v>
      </c>
      <c r="B633" s="87" t="s">
        <v>783</v>
      </c>
      <c r="C633" s="79" t="s">
        <v>768</v>
      </c>
      <c r="D633" s="54">
        <v>19</v>
      </c>
      <c r="E633" s="10"/>
      <c r="F633" s="55">
        <f t="shared" si="23"/>
        <v>0</v>
      </c>
      <c r="G633" s="51"/>
    </row>
    <row r="634" spans="1:7" ht="15" customHeight="1" x14ac:dyDescent="0.2">
      <c r="A634" s="61" t="s">
        <v>824</v>
      </c>
      <c r="B634" s="87" t="s">
        <v>783</v>
      </c>
      <c r="C634" s="79" t="s">
        <v>801</v>
      </c>
      <c r="D634" s="54">
        <v>22</v>
      </c>
      <c r="E634" s="10"/>
      <c r="F634" s="55">
        <f t="shared" si="23"/>
        <v>0</v>
      </c>
      <c r="G634" s="51"/>
    </row>
    <row r="635" spans="1:7" ht="15" customHeight="1" x14ac:dyDescent="0.2">
      <c r="A635" s="61" t="s">
        <v>825</v>
      </c>
      <c r="B635" s="87" t="s">
        <v>783</v>
      </c>
      <c r="C635" s="79" t="s">
        <v>808</v>
      </c>
      <c r="D635" s="54">
        <v>19</v>
      </c>
      <c r="E635" s="10"/>
      <c r="F635" s="55">
        <f t="shared" si="23"/>
        <v>0</v>
      </c>
      <c r="G635" s="51"/>
    </row>
    <row r="636" spans="1:7" ht="15" customHeight="1" x14ac:dyDescent="0.2">
      <c r="A636" s="61" t="s">
        <v>826</v>
      </c>
      <c r="B636" s="87" t="s">
        <v>783</v>
      </c>
      <c r="C636" s="79" t="s">
        <v>808</v>
      </c>
      <c r="D636" s="54">
        <v>19</v>
      </c>
      <c r="E636" s="10"/>
      <c r="F636" s="55">
        <f t="shared" si="23"/>
        <v>0</v>
      </c>
      <c r="G636" s="51"/>
    </row>
    <row r="637" spans="1:7" ht="15" customHeight="1" x14ac:dyDescent="0.2">
      <c r="A637" s="61" t="s">
        <v>827</v>
      </c>
      <c r="B637" s="87" t="s">
        <v>783</v>
      </c>
      <c r="C637" s="79" t="s">
        <v>808</v>
      </c>
      <c r="D637" s="54">
        <v>22</v>
      </c>
      <c r="E637" s="10"/>
      <c r="F637" s="55">
        <f t="shared" si="23"/>
        <v>0</v>
      </c>
      <c r="G637" s="51"/>
    </row>
    <row r="638" spans="1:7" ht="15" customHeight="1" x14ac:dyDescent="0.2">
      <c r="A638" s="61" t="s">
        <v>828</v>
      </c>
      <c r="B638" s="87" t="s">
        <v>829</v>
      </c>
      <c r="C638" s="79" t="s">
        <v>830</v>
      </c>
      <c r="D638" s="54">
        <v>22</v>
      </c>
      <c r="E638" s="10"/>
      <c r="F638" s="55">
        <f t="shared" si="23"/>
        <v>0</v>
      </c>
      <c r="G638" s="51"/>
    </row>
    <row r="639" spans="1:7" ht="15" customHeight="1" x14ac:dyDescent="0.2">
      <c r="A639" s="61" t="s">
        <v>831</v>
      </c>
      <c r="B639" s="87" t="s">
        <v>829</v>
      </c>
      <c r="C639" s="79" t="s">
        <v>830</v>
      </c>
      <c r="D639" s="54">
        <v>22</v>
      </c>
      <c r="E639" s="10"/>
      <c r="F639" s="55">
        <f t="shared" si="23"/>
        <v>0</v>
      </c>
      <c r="G639" s="51"/>
    </row>
    <row r="640" spans="1:7" ht="15" customHeight="1" x14ac:dyDescent="0.2">
      <c r="A640" s="61" t="s">
        <v>832</v>
      </c>
      <c r="B640" s="87" t="s">
        <v>829</v>
      </c>
      <c r="C640" s="79" t="s">
        <v>830</v>
      </c>
      <c r="D640" s="54">
        <v>22</v>
      </c>
      <c r="E640" s="10"/>
      <c r="F640" s="55">
        <f t="shared" si="23"/>
        <v>0</v>
      </c>
      <c r="G640" s="51"/>
    </row>
    <row r="641" spans="1:7" ht="15" customHeight="1" x14ac:dyDescent="0.2">
      <c r="A641" s="61" t="s">
        <v>833</v>
      </c>
      <c r="B641" s="87" t="s">
        <v>829</v>
      </c>
      <c r="C641" s="79" t="s">
        <v>830</v>
      </c>
      <c r="D641" s="54">
        <v>22</v>
      </c>
      <c r="E641" s="10"/>
      <c r="F641" s="55">
        <f t="shared" ref="F641:F704" si="24">SUM(E641*D641)</f>
        <v>0</v>
      </c>
      <c r="G641" s="51"/>
    </row>
    <row r="642" spans="1:7" ht="15" customHeight="1" x14ac:dyDescent="0.2">
      <c r="A642" s="61" t="s">
        <v>834</v>
      </c>
      <c r="B642" s="87" t="s">
        <v>829</v>
      </c>
      <c r="C642" s="79" t="s">
        <v>830</v>
      </c>
      <c r="D642" s="54">
        <v>22</v>
      </c>
      <c r="E642" s="10"/>
      <c r="F642" s="55">
        <f t="shared" si="24"/>
        <v>0</v>
      </c>
      <c r="G642" s="51"/>
    </row>
    <row r="643" spans="1:7" ht="15" customHeight="1" x14ac:dyDescent="0.2">
      <c r="A643" s="61" t="s">
        <v>835</v>
      </c>
      <c r="B643" s="87" t="s">
        <v>783</v>
      </c>
      <c r="C643" s="79" t="s">
        <v>808</v>
      </c>
      <c r="D643" s="54">
        <v>19</v>
      </c>
      <c r="E643" s="10"/>
      <c r="F643" s="55">
        <f t="shared" si="24"/>
        <v>0</v>
      </c>
      <c r="G643" s="51"/>
    </row>
    <row r="644" spans="1:7" ht="15" customHeight="1" x14ac:dyDescent="0.2">
      <c r="A644" s="61" t="s">
        <v>836</v>
      </c>
      <c r="B644" s="87" t="s">
        <v>783</v>
      </c>
      <c r="C644" s="79" t="s">
        <v>808</v>
      </c>
      <c r="D644" s="54">
        <v>19</v>
      </c>
      <c r="E644" s="10"/>
      <c r="F644" s="55">
        <f t="shared" si="24"/>
        <v>0</v>
      </c>
      <c r="G644" s="51"/>
    </row>
    <row r="645" spans="1:7" ht="15" customHeight="1" x14ac:dyDescent="0.2">
      <c r="A645" s="61" t="s">
        <v>837</v>
      </c>
      <c r="B645" s="87" t="s">
        <v>783</v>
      </c>
      <c r="C645" s="79" t="s">
        <v>801</v>
      </c>
      <c r="D645" s="54">
        <v>22</v>
      </c>
      <c r="E645" s="10"/>
      <c r="F645" s="55">
        <f t="shared" si="24"/>
        <v>0</v>
      </c>
      <c r="G645" s="51"/>
    </row>
    <row r="646" spans="1:7" ht="15" customHeight="1" x14ac:dyDescent="0.2">
      <c r="A646" s="61" t="s">
        <v>838</v>
      </c>
      <c r="B646" s="87" t="s">
        <v>783</v>
      </c>
      <c r="C646" s="79" t="s">
        <v>801</v>
      </c>
      <c r="D646" s="54">
        <v>22</v>
      </c>
      <c r="E646" s="10"/>
      <c r="F646" s="55">
        <f t="shared" si="24"/>
        <v>0</v>
      </c>
      <c r="G646" s="51"/>
    </row>
    <row r="647" spans="1:7" s="47" customFormat="1" ht="20.100000000000001" customHeight="1" x14ac:dyDescent="0.2">
      <c r="A647" s="65" t="s">
        <v>839</v>
      </c>
      <c r="B647" s="66"/>
      <c r="C647" s="67"/>
      <c r="D647" s="66"/>
      <c r="E647" s="6"/>
      <c r="F647" s="68"/>
      <c r="G647" s="46"/>
    </row>
    <row r="648" spans="1:7" ht="15" customHeight="1" x14ac:dyDescent="0.2">
      <c r="A648" s="85" t="s">
        <v>1132</v>
      </c>
      <c r="B648" s="79" t="s">
        <v>103</v>
      </c>
      <c r="C648" s="79" t="s">
        <v>841</v>
      </c>
      <c r="D648" s="54">
        <v>269</v>
      </c>
      <c r="E648" s="10"/>
      <c r="F648" s="55">
        <f t="shared" ref="F648" si="25">SUM(E648*D648)</f>
        <v>0</v>
      </c>
      <c r="G648" s="51"/>
    </row>
    <row r="649" spans="1:7" ht="15" customHeight="1" x14ac:dyDescent="0.2">
      <c r="A649" s="85" t="s">
        <v>840</v>
      </c>
      <c r="B649" s="79" t="s">
        <v>103</v>
      </c>
      <c r="C649" s="79" t="s">
        <v>841</v>
      </c>
      <c r="D649" s="54">
        <v>269</v>
      </c>
      <c r="E649" s="10"/>
      <c r="F649" s="55">
        <f t="shared" si="24"/>
        <v>0</v>
      </c>
      <c r="G649" s="51"/>
    </row>
    <row r="650" spans="1:7" ht="15" customHeight="1" x14ac:dyDescent="0.2">
      <c r="A650" s="85" t="s">
        <v>842</v>
      </c>
      <c r="B650" s="79" t="s">
        <v>103</v>
      </c>
      <c r="C650" s="79" t="s">
        <v>841</v>
      </c>
      <c r="D650" s="54">
        <v>269</v>
      </c>
      <c r="E650" s="10"/>
      <c r="F650" s="55">
        <f t="shared" si="24"/>
        <v>0</v>
      </c>
      <c r="G650" s="51"/>
    </row>
    <row r="651" spans="1:7" ht="15" customHeight="1" x14ac:dyDescent="0.2">
      <c r="A651" s="85" t="s">
        <v>843</v>
      </c>
      <c r="B651" s="79" t="s">
        <v>252</v>
      </c>
      <c r="C651" s="79" t="s">
        <v>844</v>
      </c>
      <c r="D651" s="54">
        <v>242</v>
      </c>
      <c r="E651" s="10"/>
      <c r="F651" s="55">
        <f t="shared" si="24"/>
        <v>0</v>
      </c>
      <c r="G651" s="51"/>
    </row>
    <row r="652" spans="1:7" ht="15" customHeight="1" x14ac:dyDescent="0.2">
      <c r="A652" s="85" t="s">
        <v>845</v>
      </c>
      <c r="B652" s="79" t="s">
        <v>103</v>
      </c>
      <c r="C652" s="79" t="s">
        <v>841</v>
      </c>
      <c r="D652" s="54">
        <v>269</v>
      </c>
      <c r="E652" s="10"/>
      <c r="F652" s="55">
        <f t="shared" si="24"/>
        <v>0</v>
      </c>
      <c r="G652" s="51"/>
    </row>
    <row r="653" spans="1:7" ht="15" customHeight="1" x14ac:dyDescent="0.2">
      <c r="A653" s="85" t="s">
        <v>846</v>
      </c>
      <c r="B653" s="79" t="s">
        <v>103</v>
      </c>
      <c r="C653" s="79" t="s">
        <v>841</v>
      </c>
      <c r="D653" s="54">
        <v>269</v>
      </c>
      <c r="E653" s="10"/>
      <c r="F653" s="55">
        <f t="shared" si="24"/>
        <v>0</v>
      </c>
      <c r="G653" s="51"/>
    </row>
    <row r="654" spans="1:7" ht="15" customHeight="1" x14ac:dyDescent="0.2">
      <c r="A654" s="85" t="s">
        <v>847</v>
      </c>
      <c r="B654" s="79" t="s">
        <v>103</v>
      </c>
      <c r="C654" s="79" t="s">
        <v>841</v>
      </c>
      <c r="D654" s="54">
        <v>269</v>
      </c>
      <c r="E654" s="10"/>
      <c r="F654" s="55">
        <f t="shared" si="24"/>
        <v>0</v>
      </c>
      <c r="G654" s="51"/>
    </row>
    <row r="655" spans="1:7" ht="15" customHeight="1" x14ac:dyDescent="0.2">
      <c r="A655" s="85" t="s">
        <v>848</v>
      </c>
      <c r="B655" s="79" t="s">
        <v>166</v>
      </c>
      <c r="C655" s="79" t="s">
        <v>849</v>
      </c>
      <c r="D655" s="54">
        <v>182</v>
      </c>
      <c r="E655" s="10"/>
      <c r="F655" s="55">
        <f t="shared" si="24"/>
        <v>0</v>
      </c>
      <c r="G655" s="51"/>
    </row>
    <row r="656" spans="1:7" ht="15" customHeight="1" x14ac:dyDescent="0.2">
      <c r="A656" s="85" t="s">
        <v>850</v>
      </c>
      <c r="B656" s="79" t="s">
        <v>528</v>
      </c>
      <c r="C656" s="79" t="s">
        <v>851</v>
      </c>
      <c r="D656" s="54">
        <v>213</v>
      </c>
      <c r="E656" s="10"/>
      <c r="F656" s="55">
        <f t="shared" si="24"/>
        <v>0</v>
      </c>
      <c r="G656" s="51"/>
    </row>
    <row r="657" spans="1:7" ht="15" customHeight="1" x14ac:dyDescent="0.2">
      <c r="A657" s="85" t="s">
        <v>852</v>
      </c>
      <c r="B657" s="79" t="s">
        <v>58</v>
      </c>
      <c r="C657" s="79" t="s">
        <v>853</v>
      </c>
      <c r="D657" s="54">
        <v>242</v>
      </c>
      <c r="E657" s="10"/>
      <c r="F657" s="55">
        <f t="shared" si="24"/>
        <v>0</v>
      </c>
      <c r="G657" s="51"/>
    </row>
    <row r="658" spans="1:7" ht="15" customHeight="1" x14ac:dyDescent="0.2">
      <c r="A658" s="85" t="s">
        <v>854</v>
      </c>
      <c r="B658" s="79" t="s">
        <v>166</v>
      </c>
      <c r="C658" s="79" t="s">
        <v>855</v>
      </c>
      <c r="D658" s="54">
        <v>22</v>
      </c>
      <c r="E658" s="10"/>
      <c r="F658" s="55">
        <f t="shared" si="24"/>
        <v>0</v>
      </c>
      <c r="G658" s="51"/>
    </row>
    <row r="659" spans="1:7" ht="15" customHeight="1" x14ac:dyDescent="0.2">
      <c r="A659" s="85" t="s">
        <v>856</v>
      </c>
      <c r="B659" s="79" t="s">
        <v>783</v>
      </c>
      <c r="C659" s="79" t="s">
        <v>857</v>
      </c>
      <c r="D659" s="54">
        <v>4</v>
      </c>
      <c r="E659" s="10"/>
      <c r="F659" s="55">
        <f t="shared" si="24"/>
        <v>0</v>
      </c>
      <c r="G659" s="51"/>
    </row>
    <row r="660" spans="1:7" ht="15" customHeight="1" x14ac:dyDescent="0.2">
      <c r="A660" s="85" t="s">
        <v>858</v>
      </c>
      <c r="B660" s="79" t="s">
        <v>859</v>
      </c>
      <c r="C660" s="79" t="s">
        <v>860</v>
      </c>
      <c r="D660" s="54">
        <v>273</v>
      </c>
      <c r="E660" s="10"/>
      <c r="F660" s="55">
        <f t="shared" si="24"/>
        <v>0</v>
      </c>
      <c r="G660" s="51"/>
    </row>
    <row r="661" spans="1:7" s="47" customFormat="1" ht="20.100000000000001" customHeight="1" x14ac:dyDescent="0.2">
      <c r="A661" s="65" t="s">
        <v>861</v>
      </c>
      <c r="B661" s="66"/>
      <c r="C661" s="67"/>
      <c r="D661" s="66"/>
      <c r="E661" s="6"/>
      <c r="F661" s="68"/>
      <c r="G661" s="46"/>
    </row>
    <row r="662" spans="1:7" ht="15" customHeight="1" x14ac:dyDescent="0.2">
      <c r="A662" s="64" t="s">
        <v>862</v>
      </c>
      <c r="B662" s="53" t="s">
        <v>58</v>
      </c>
      <c r="C662" s="53" t="s">
        <v>863</v>
      </c>
      <c r="D662" s="54">
        <v>329</v>
      </c>
      <c r="E662" s="2"/>
      <c r="F662" s="55">
        <f t="shared" si="24"/>
        <v>0</v>
      </c>
      <c r="G662" s="51"/>
    </row>
    <row r="663" spans="1:7" ht="15" customHeight="1" x14ac:dyDescent="0.2">
      <c r="A663" s="64" t="s">
        <v>864</v>
      </c>
      <c r="B663" s="53" t="s">
        <v>865</v>
      </c>
      <c r="C663" s="53" t="s">
        <v>863</v>
      </c>
      <c r="D663" s="54">
        <v>329</v>
      </c>
      <c r="E663" s="2"/>
      <c r="F663" s="55">
        <f t="shared" si="24"/>
        <v>0</v>
      </c>
      <c r="G663" s="51"/>
    </row>
    <row r="664" spans="1:7" ht="15" customHeight="1" x14ac:dyDescent="0.2">
      <c r="A664" s="64" t="s">
        <v>866</v>
      </c>
      <c r="B664" s="53" t="s">
        <v>867</v>
      </c>
      <c r="C664" s="53" t="s">
        <v>863</v>
      </c>
      <c r="D664" s="54">
        <v>329</v>
      </c>
      <c r="E664" s="2"/>
      <c r="F664" s="55">
        <f t="shared" si="24"/>
        <v>0</v>
      </c>
      <c r="G664" s="51"/>
    </row>
    <row r="665" spans="1:7" ht="15" customHeight="1" x14ac:dyDescent="0.2">
      <c r="A665" s="64" t="s">
        <v>868</v>
      </c>
      <c r="B665" s="53" t="s">
        <v>73</v>
      </c>
      <c r="C665" s="53" t="s">
        <v>869</v>
      </c>
      <c r="D665" s="54">
        <v>358</v>
      </c>
      <c r="E665" s="2"/>
      <c r="F665" s="55">
        <f t="shared" si="24"/>
        <v>0</v>
      </c>
      <c r="G665" s="51"/>
    </row>
    <row r="666" spans="1:7" ht="15" customHeight="1" x14ac:dyDescent="0.2">
      <c r="A666" s="64" t="s">
        <v>870</v>
      </c>
      <c r="B666" s="53" t="s">
        <v>871</v>
      </c>
      <c r="C666" s="53" t="s">
        <v>872</v>
      </c>
      <c r="D666" s="54">
        <v>358</v>
      </c>
      <c r="E666" s="2"/>
      <c r="F666" s="55">
        <f t="shared" si="24"/>
        <v>0</v>
      </c>
      <c r="G666" s="51"/>
    </row>
    <row r="667" spans="1:7" ht="15" customHeight="1" x14ac:dyDescent="0.2">
      <c r="A667" s="64" t="s">
        <v>873</v>
      </c>
      <c r="B667" s="53" t="s">
        <v>874</v>
      </c>
      <c r="C667" s="53" t="s">
        <v>875</v>
      </c>
      <c r="D667" s="54">
        <v>248</v>
      </c>
      <c r="E667" s="2"/>
      <c r="F667" s="55">
        <f t="shared" si="24"/>
        <v>0</v>
      </c>
      <c r="G667" s="51"/>
    </row>
    <row r="668" spans="1:7" ht="15" customHeight="1" x14ac:dyDescent="0.2">
      <c r="A668" s="64" t="s">
        <v>876</v>
      </c>
      <c r="B668" s="53"/>
      <c r="C668" s="53" t="s">
        <v>877</v>
      </c>
      <c r="D668" s="54">
        <v>658</v>
      </c>
      <c r="E668" s="2"/>
      <c r="F668" s="55">
        <f t="shared" si="24"/>
        <v>0</v>
      </c>
      <c r="G668" s="51"/>
    </row>
    <row r="669" spans="1:7" ht="15" customHeight="1" x14ac:dyDescent="0.2">
      <c r="A669" s="64" t="s">
        <v>878</v>
      </c>
      <c r="B669" s="53"/>
      <c r="C669" s="53" t="s">
        <v>877</v>
      </c>
      <c r="D669" s="54">
        <v>658</v>
      </c>
      <c r="E669" s="2"/>
      <c r="F669" s="55">
        <f t="shared" si="24"/>
        <v>0</v>
      </c>
      <c r="G669" s="51"/>
    </row>
    <row r="670" spans="1:7" ht="15" customHeight="1" x14ac:dyDescent="0.2">
      <c r="A670" s="64" t="s">
        <v>879</v>
      </c>
      <c r="B670" s="53"/>
      <c r="C670" s="53" t="s">
        <v>877</v>
      </c>
      <c r="D670" s="54">
        <v>658</v>
      </c>
      <c r="E670" s="2"/>
      <c r="F670" s="55">
        <f t="shared" si="24"/>
        <v>0</v>
      </c>
      <c r="G670" s="51"/>
    </row>
    <row r="671" spans="1:7" ht="15" customHeight="1" x14ac:dyDescent="0.2">
      <c r="A671" s="64" t="s">
        <v>880</v>
      </c>
      <c r="B671" s="53"/>
      <c r="C671" s="53" t="s">
        <v>877</v>
      </c>
      <c r="D671" s="54">
        <v>658</v>
      </c>
      <c r="E671" s="2"/>
      <c r="F671" s="55">
        <f t="shared" si="24"/>
        <v>0</v>
      </c>
      <c r="G671" s="51"/>
    </row>
    <row r="672" spans="1:7" ht="15" customHeight="1" x14ac:dyDescent="0.2">
      <c r="A672" s="64" t="s">
        <v>881</v>
      </c>
      <c r="B672" s="53"/>
      <c r="C672" s="53" t="s">
        <v>877</v>
      </c>
      <c r="D672" s="54">
        <v>658</v>
      </c>
      <c r="E672" s="2"/>
      <c r="F672" s="55">
        <f t="shared" si="24"/>
        <v>0</v>
      </c>
      <c r="G672" s="51"/>
    </row>
    <row r="673" spans="1:7" ht="15" customHeight="1" x14ac:dyDescent="0.2">
      <c r="A673" s="64" t="s">
        <v>882</v>
      </c>
      <c r="B673" s="53"/>
      <c r="C673" s="53" t="s">
        <v>877</v>
      </c>
      <c r="D673" s="54">
        <v>658</v>
      </c>
      <c r="E673" s="2"/>
      <c r="F673" s="55">
        <f t="shared" si="24"/>
        <v>0</v>
      </c>
      <c r="G673" s="51"/>
    </row>
    <row r="674" spans="1:7" ht="15" customHeight="1" x14ac:dyDescent="0.2">
      <c r="A674" s="64" t="s">
        <v>883</v>
      </c>
      <c r="B674" s="53"/>
      <c r="C674" s="53" t="s">
        <v>877</v>
      </c>
      <c r="D674" s="54">
        <v>658</v>
      </c>
      <c r="E674" s="2"/>
      <c r="F674" s="55">
        <f t="shared" si="24"/>
        <v>0</v>
      </c>
      <c r="G674" s="51"/>
    </row>
    <row r="675" spans="1:7" ht="15" customHeight="1" x14ac:dyDescent="0.2">
      <c r="A675" s="64" t="s">
        <v>884</v>
      </c>
      <c r="B675" s="53"/>
      <c r="C675" s="53" t="s">
        <v>877</v>
      </c>
      <c r="D675" s="54">
        <v>658</v>
      </c>
      <c r="E675" s="2"/>
      <c r="F675" s="55">
        <f t="shared" si="24"/>
        <v>0</v>
      </c>
      <c r="G675" s="51"/>
    </row>
    <row r="676" spans="1:7" ht="15" customHeight="1" x14ac:dyDescent="0.2">
      <c r="A676" s="64" t="s">
        <v>885</v>
      </c>
      <c r="B676" s="53"/>
      <c r="C676" s="53" t="s">
        <v>877</v>
      </c>
      <c r="D676" s="54">
        <v>658</v>
      </c>
      <c r="E676" s="2"/>
      <c r="F676" s="55">
        <f t="shared" si="24"/>
        <v>0</v>
      </c>
      <c r="G676" s="51"/>
    </row>
    <row r="677" spans="1:7" ht="15" customHeight="1" x14ac:dyDescent="0.2">
      <c r="A677" s="64" t="s">
        <v>886</v>
      </c>
      <c r="B677" s="53"/>
      <c r="C677" s="53" t="s">
        <v>887</v>
      </c>
      <c r="D677" s="54">
        <v>109</v>
      </c>
      <c r="E677" s="2"/>
      <c r="F677" s="55">
        <f t="shared" si="24"/>
        <v>0</v>
      </c>
      <c r="G677" s="51"/>
    </row>
    <row r="678" spans="1:7" ht="15" customHeight="1" x14ac:dyDescent="0.2">
      <c r="A678" s="64" t="s">
        <v>888</v>
      </c>
      <c r="B678" s="53"/>
      <c r="C678" s="53" t="s">
        <v>889</v>
      </c>
      <c r="D678" s="54">
        <v>109</v>
      </c>
      <c r="E678" s="2"/>
      <c r="F678" s="55">
        <f t="shared" si="24"/>
        <v>0</v>
      </c>
      <c r="G678" s="51"/>
    </row>
    <row r="679" spans="1:7" ht="15" customHeight="1" x14ac:dyDescent="0.2">
      <c r="A679" s="64" t="s">
        <v>890</v>
      </c>
      <c r="B679" s="53" t="s">
        <v>58</v>
      </c>
      <c r="C679" s="53" t="s">
        <v>891</v>
      </c>
      <c r="D679" s="54">
        <v>417</v>
      </c>
      <c r="E679" s="2"/>
      <c r="F679" s="55">
        <f t="shared" si="24"/>
        <v>0</v>
      </c>
      <c r="G679" s="51"/>
    </row>
    <row r="680" spans="1:7" s="47" customFormat="1" ht="20.100000000000001" customHeight="1" x14ac:dyDescent="0.2">
      <c r="A680" s="65" t="s">
        <v>892</v>
      </c>
      <c r="B680" s="66"/>
      <c r="C680" s="67"/>
      <c r="D680" s="66"/>
      <c r="E680" s="6"/>
      <c r="F680" s="68"/>
      <c r="G680" s="46"/>
    </row>
    <row r="681" spans="1:7" ht="15" customHeight="1" x14ac:dyDescent="0.2">
      <c r="A681" s="61" t="s">
        <v>893</v>
      </c>
      <c r="B681" s="62" t="s">
        <v>363</v>
      </c>
      <c r="C681" s="62" t="s">
        <v>894</v>
      </c>
      <c r="D681" s="54">
        <v>61</v>
      </c>
      <c r="E681" s="5"/>
      <c r="F681" s="55">
        <f t="shared" si="24"/>
        <v>0</v>
      </c>
      <c r="G681" s="51"/>
    </row>
    <row r="682" spans="1:7" ht="15" customHeight="1" x14ac:dyDescent="0.2">
      <c r="A682" s="61" t="s">
        <v>895</v>
      </c>
      <c r="B682" s="62" t="s">
        <v>725</v>
      </c>
      <c r="C682" s="62" t="s">
        <v>896</v>
      </c>
      <c r="D682" s="54">
        <v>49</v>
      </c>
      <c r="E682" s="5"/>
      <c r="F682" s="55">
        <f t="shared" si="24"/>
        <v>0</v>
      </c>
      <c r="G682" s="51"/>
    </row>
    <row r="683" spans="1:7" ht="15" customHeight="1" x14ac:dyDescent="0.2">
      <c r="A683" s="61" t="s">
        <v>897</v>
      </c>
      <c r="B683" s="62" t="s">
        <v>137</v>
      </c>
      <c r="C683" s="97" t="s">
        <v>898</v>
      </c>
      <c r="D683" s="54">
        <v>55</v>
      </c>
      <c r="E683" s="20"/>
      <c r="F683" s="55">
        <f t="shared" si="24"/>
        <v>0</v>
      </c>
      <c r="G683" s="51"/>
    </row>
    <row r="684" spans="1:7" ht="15" customHeight="1" x14ac:dyDescent="0.2">
      <c r="A684" s="61" t="s">
        <v>899</v>
      </c>
      <c r="B684" s="62" t="s">
        <v>137</v>
      </c>
      <c r="C684" s="97" t="s">
        <v>898</v>
      </c>
      <c r="D684" s="54">
        <v>55</v>
      </c>
      <c r="E684" s="20"/>
      <c r="F684" s="55">
        <f t="shared" si="24"/>
        <v>0</v>
      </c>
      <c r="G684" s="51"/>
    </row>
    <row r="685" spans="1:7" ht="15" customHeight="1" x14ac:dyDescent="0.2">
      <c r="A685" s="61" t="s">
        <v>900</v>
      </c>
      <c r="B685" s="62" t="s">
        <v>528</v>
      </c>
      <c r="C685" s="97" t="s">
        <v>901</v>
      </c>
      <c r="D685" s="54">
        <v>68</v>
      </c>
      <c r="E685" s="20"/>
      <c r="F685" s="55">
        <f t="shared" si="24"/>
        <v>0</v>
      </c>
      <c r="G685" s="51"/>
    </row>
    <row r="686" spans="1:7" s="25" customFormat="1" ht="15" customHeight="1" x14ac:dyDescent="0.2">
      <c r="A686" s="61" t="s">
        <v>902</v>
      </c>
      <c r="B686" s="62" t="s">
        <v>528</v>
      </c>
      <c r="C686" s="97" t="s">
        <v>901</v>
      </c>
      <c r="D686" s="54">
        <v>68</v>
      </c>
      <c r="E686" s="20"/>
      <c r="F686" s="55">
        <f t="shared" si="24"/>
        <v>0</v>
      </c>
      <c r="G686" s="58"/>
    </row>
    <row r="687" spans="1:7" s="25" customFormat="1" ht="15" customHeight="1" x14ac:dyDescent="0.2">
      <c r="A687" s="61" t="s">
        <v>903</v>
      </c>
      <c r="B687" s="62" t="s">
        <v>335</v>
      </c>
      <c r="C687" s="97" t="s">
        <v>904</v>
      </c>
      <c r="D687" s="54">
        <v>92</v>
      </c>
      <c r="E687" s="20"/>
      <c r="F687" s="55">
        <f t="shared" si="24"/>
        <v>0</v>
      </c>
      <c r="G687" s="58"/>
    </row>
    <row r="688" spans="1:7" s="25" customFormat="1" ht="15" customHeight="1" x14ac:dyDescent="0.2">
      <c r="A688" s="61" t="s">
        <v>905</v>
      </c>
      <c r="B688" s="62" t="s">
        <v>335</v>
      </c>
      <c r="C688" s="97" t="s">
        <v>904</v>
      </c>
      <c r="D688" s="54">
        <v>92</v>
      </c>
      <c r="E688" s="20"/>
      <c r="F688" s="55">
        <f t="shared" si="24"/>
        <v>0</v>
      </c>
      <c r="G688" s="58"/>
    </row>
    <row r="689" spans="1:7" s="25" customFormat="1" ht="15" customHeight="1" x14ac:dyDescent="0.2">
      <c r="A689" s="61" t="s">
        <v>906</v>
      </c>
      <c r="B689" s="62" t="s">
        <v>528</v>
      </c>
      <c r="C689" s="97" t="s">
        <v>907</v>
      </c>
      <c r="D689" s="54">
        <v>68</v>
      </c>
      <c r="E689" s="20"/>
      <c r="F689" s="55">
        <f t="shared" si="24"/>
        <v>0</v>
      </c>
      <c r="G689" s="58"/>
    </row>
    <row r="690" spans="1:7" s="25" customFormat="1" ht="15" customHeight="1" x14ac:dyDescent="0.2">
      <c r="A690" s="61" t="s">
        <v>908</v>
      </c>
      <c r="B690" s="62" t="s">
        <v>301</v>
      </c>
      <c r="C690" s="97" t="s">
        <v>909</v>
      </c>
      <c r="D690" s="54">
        <v>80</v>
      </c>
      <c r="E690" s="20"/>
      <c r="F690" s="55">
        <f t="shared" si="24"/>
        <v>0</v>
      </c>
      <c r="G690" s="58"/>
    </row>
    <row r="691" spans="1:7" ht="15" customHeight="1" x14ac:dyDescent="0.2">
      <c r="A691" s="61" t="s">
        <v>910</v>
      </c>
      <c r="B691" s="62" t="s">
        <v>30</v>
      </c>
      <c r="C691" s="97" t="s">
        <v>553</v>
      </c>
      <c r="D691" s="54">
        <v>92</v>
      </c>
      <c r="E691" s="20"/>
      <c r="F691" s="55">
        <f t="shared" si="24"/>
        <v>0</v>
      </c>
      <c r="G691" s="51"/>
    </row>
    <row r="692" spans="1:7" ht="15" customHeight="1" x14ac:dyDescent="0.2">
      <c r="A692" s="61" t="s">
        <v>911</v>
      </c>
      <c r="B692" s="62" t="s">
        <v>58</v>
      </c>
      <c r="C692" s="97" t="s">
        <v>912</v>
      </c>
      <c r="D692" s="54">
        <v>121</v>
      </c>
      <c r="E692" s="20"/>
      <c r="F692" s="55">
        <f t="shared" si="24"/>
        <v>0</v>
      </c>
      <c r="G692" s="51"/>
    </row>
    <row r="693" spans="1:7" ht="15" customHeight="1" x14ac:dyDescent="0.2">
      <c r="A693" s="61" t="s">
        <v>913</v>
      </c>
      <c r="B693" s="62" t="s">
        <v>58</v>
      </c>
      <c r="C693" s="97" t="s">
        <v>912</v>
      </c>
      <c r="D693" s="54">
        <v>121</v>
      </c>
      <c r="E693" s="20"/>
      <c r="F693" s="55">
        <f t="shared" si="24"/>
        <v>0</v>
      </c>
      <c r="G693" s="51"/>
    </row>
    <row r="694" spans="1:7" ht="15" customHeight="1" x14ac:dyDescent="0.2">
      <c r="A694" s="61" t="s">
        <v>914</v>
      </c>
      <c r="B694" s="62" t="s">
        <v>791</v>
      </c>
      <c r="C694" s="97" t="s">
        <v>480</v>
      </c>
      <c r="D694" s="54">
        <v>104</v>
      </c>
      <c r="E694" s="20"/>
      <c r="F694" s="55">
        <f t="shared" si="24"/>
        <v>0</v>
      </c>
      <c r="G694" s="51"/>
    </row>
    <row r="695" spans="1:7" ht="15" customHeight="1" x14ac:dyDescent="0.2">
      <c r="A695" s="61" t="s">
        <v>915</v>
      </c>
      <c r="B695" s="62" t="s">
        <v>725</v>
      </c>
      <c r="C695" s="62" t="s">
        <v>896</v>
      </c>
      <c r="D695" s="54">
        <v>49</v>
      </c>
      <c r="E695" s="5"/>
      <c r="F695" s="55">
        <f t="shared" si="24"/>
        <v>0</v>
      </c>
      <c r="G695" s="51"/>
    </row>
    <row r="696" spans="1:7" ht="15" customHeight="1" x14ac:dyDescent="0.2">
      <c r="A696" s="61" t="s">
        <v>916</v>
      </c>
      <c r="B696" s="62" t="s">
        <v>30</v>
      </c>
      <c r="C696" s="97" t="s">
        <v>917</v>
      </c>
      <c r="D696" s="54">
        <v>182</v>
      </c>
      <c r="E696" s="16"/>
      <c r="F696" s="55">
        <f t="shared" si="24"/>
        <v>0</v>
      </c>
      <c r="G696" s="51"/>
    </row>
    <row r="697" spans="1:7" ht="15" customHeight="1" x14ac:dyDescent="0.2">
      <c r="A697" s="98" t="s">
        <v>918</v>
      </c>
      <c r="B697" s="83"/>
      <c r="C697" s="83" t="s">
        <v>919</v>
      </c>
      <c r="D697" s="54">
        <v>152</v>
      </c>
      <c r="E697" s="13"/>
      <c r="F697" s="55">
        <f t="shared" si="24"/>
        <v>0</v>
      </c>
      <c r="G697" s="51"/>
    </row>
    <row r="698" spans="1:7" s="47" customFormat="1" ht="20.100000000000001" customHeight="1" x14ac:dyDescent="0.2">
      <c r="A698" s="65" t="s">
        <v>920</v>
      </c>
      <c r="B698" s="66"/>
      <c r="C698" s="67"/>
      <c r="D698" s="66"/>
      <c r="E698" s="6"/>
      <c r="F698" s="68"/>
      <c r="G698" s="46"/>
    </row>
    <row r="699" spans="1:7" ht="15" customHeight="1" x14ac:dyDescent="0.2">
      <c r="A699" s="61" t="s">
        <v>921</v>
      </c>
      <c r="B699" s="62" t="s">
        <v>479</v>
      </c>
      <c r="C699" s="62" t="s">
        <v>922</v>
      </c>
      <c r="D699" s="54">
        <v>109</v>
      </c>
      <c r="E699" s="5"/>
      <c r="F699" s="55">
        <f t="shared" si="24"/>
        <v>0</v>
      </c>
      <c r="G699" s="51"/>
    </row>
    <row r="700" spans="1:7" ht="15" customHeight="1" x14ac:dyDescent="0.2">
      <c r="A700" s="61" t="s">
        <v>923</v>
      </c>
      <c r="B700" s="62" t="s">
        <v>725</v>
      </c>
      <c r="C700" s="62" t="s">
        <v>924</v>
      </c>
      <c r="D700" s="54">
        <v>73</v>
      </c>
      <c r="E700" s="5"/>
      <c r="F700" s="55">
        <f t="shared" si="24"/>
        <v>0</v>
      </c>
      <c r="G700" s="51"/>
    </row>
    <row r="701" spans="1:7" ht="15" customHeight="1" x14ac:dyDescent="0.2">
      <c r="A701" s="61" t="s">
        <v>925</v>
      </c>
      <c r="B701" s="62" t="s">
        <v>105</v>
      </c>
      <c r="C701" s="62" t="s">
        <v>926</v>
      </c>
      <c r="D701" s="54">
        <v>121</v>
      </c>
      <c r="E701" s="5"/>
      <c r="F701" s="55">
        <f t="shared" si="24"/>
        <v>0</v>
      </c>
      <c r="G701" s="51"/>
    </row>
    <row r="702" spans="1:7" ht="15" customHeight="1" x14ac:dyDescent="0.2">
      <c r="A702" s="61" t="s">
        <v>927</v>
      </c>
      <c r="B702" s="62" t="s">
        <v>725</v>
      </c>
      <c r="C702" s="62" t="s">
        <v>928</v>
      </c>
      <c r="D702" s="54">
        <v>92</v>
      </c>
      <c r="E702" s="5"/>
      <c r="F702" s="55">
        <f t="shared" si="24"/>
        <v>0</v>
      </c>
      <c r="G702" s="51"/>
    </row>
    <row r="703" spans="1:7" ht="15" customHeight="1" x14ac:dyDescent="0.2">
      <c r="A703" s="61" t="s">
        <v>929</v>
      </c>
      <c r="B703" s="62" t="s">
        <v>791</v>
      </c>
      <c r="C703" s="62" t="s">
        <v>930</v>
      </c>
      <c r="D703" s="54">
        <v>515</v>
      </c>
      <c r="E703" s="5"/>
      <c r="F703" s="55">
        <f t="shared" si="24"/>
        <v>0</v>
      </c>
      <c r="G703" s="51"/>
    </row>
    <row r="704" spans="1:7" ht="15" customHeight="1" x14ac:dyDescent="0.2">
      <c r="A704" s="61" t="s">
        <v>931</v>
      </c>
      <c r="B704" s="62" t="s">
        <v>791</v>
      </c>
      <c r="C704" s="62" t="s">
        <v>930</v>
      </c>
      <c r="D704" s="54">
        <v>515</v>
      </c>
      <c r="E704" s="5"/>
      <c r="F704" s="55">
        <f t="shared" si="24"/>
        <v>0</v>
      </c>
      <c r="G704" s="51"/>
    </row>
    <row r="705" spans="1:7" ht="15" customHeight="1" x14ac:dyDescent="0.2">
      <c r="A705" s="61" t="s">
        <v>932</v>
      </c>
      <c r="B705" s="62" t="s">
        <v>791</v>
      </c>
      <c r="C705" s="62" t="s">
        <v>930</v>
      </c>
      <c r="D705" s="54">
        <v>515</v>
      </c>
      <c r="E705" s="5"/>
      <c r="F705" s="55">
        <f t="shared" ref="F705:F768" si="26">SUM(E705*D705)</f>
        <v>0</v>
      </c>
      <c r="G705" s="51"/>
    </row>
    <row r="706" spans="1:7" ht="15" customHeight="1" x14ac:dyDescent="0.2">
      <c r="A706" s="61" t="s">
        <v>933</v>
      </c>
      <c r="B706" s="62" t="s">
        <v>528</v>
      </c>
      <c r="C706" s="62" t="s">
        <v>930</v>
      </c>
      <c r="D706" s="54">
        <v>515</v>
      </c>
      <c r="E706" s="5"/>
      <c r="F706" s="55">
        <f t="shared" si="26"/>
        <v>0</v>
      </c>
      <c r="G706" s="51"/>
    </row>
    <row r="707" spans="1:7" ht="15" customHeight="1" x14ac:dyDescent="0.2">
      <c r="A707" s="61" t="s">
        <v>934</v>
      </c>
      <c r="B707" s="62" t="s">
        <v>528</v>
      </c>
      <c r="C707" s="62" t="s">
        <v>930</v>
      </c>
      <c r="D707" s="54">
        <v>515</v>
      </c>
      <c r="E707" s="5"/>
      <c r="F707" s="55">
        <f t="shared" si="26"/>
        <v>0</v>
      </c>
      <c r="G707" s="51"/>
    </row>
    <row r="708" spans="1:7" ht="15" customHeight="1" x14ac:dyDescent="0.2">
      <c r="A708" s="61" t="s">
        <v>935</v>
      </c>
      <c r="B708" s="62" t="s">
        <v>528</v>
      </c>
      <c r="C708" s="62" t="s">
        <v>930</v>
      </c>
      <c r="D708" s="54">
        <v>515</v>
      </c>
      <c r="E708" s="5"/>
      <c r="F708" s="55">
        <f t="shared" si="26"/>
        <v>0</v>
      </c>
      <c r="G708" s="51"/>
    </row>
    <row r="709" spans="1:7" ht="15" customHeight="1" x14ac:dyDescent="0.2">
      <c r="A709" s="61" t="s">
        <v>936</v>
      </c>
      <c r="B709" s="62" t="s">
        <v>937</v>
      </c>
      <c r="C709" s="62" t="s">
        <v>930</v>
      </c>
      <c r="D709" s="54">
        <v>515</v>
      </c>
      <c r="E709" s="5"/>
      <c r="F709" s="55">
        <f t="shared" si="26"/>
        <v>0</v>
      </c>
      <c r="G709" s="51"/>
    </row>
    <row r="710" spans="1:7" ht="15" customHeight="1" x14ac:dyDescent="0.2">
      <c r="A710" s="61" t="s">
        <v>938</v>
      </c>
      <c r="B710" s="62" t="s">
        <v>937</v>
      </c>
      <c r="C710" s="62" t="s">
        <v>930</v>
      </c>
      <c r="D710" s="54">
        <v>515</v>
      </c>
      <c r="E710" s="5"/>
      <c r="F710" s="55">
        <f t="shared" si="26"/>
        <v>0</v>
      </c>
      <c r="G710" s="51"/>
    </row>
    <row r="711" spans="1:7" ht="15" customHeight="1" x14ac:dyDescent="0.2">
      <c r="A711" s="61" t="s">
        <v>939</v>
      </c>
      <c r="B711" s="62" t="s">
        <v>937</v>
      </c>
      <c r="C711" s="62" t="s">
        <v>930</v>
      </c>
      <c r="D711" s="54">
        <v>515</v>
      </c>
      <c r="E711" s="5"/>
      <c r="F711" s="55">
        <f t="shared" si="26"/>
        <v>0</v>
      </c>
      <c r="G711" s="51"/>
    </row>
    <row r="712" spans="1:7" ht="15" customHeight="1" x14ac:dyDescent="0.2">
      <c r="A712" s="61" t="s">
        <v>940</v>
      </c>
      <c r="B712" s="62" t="s">
        <v>479</v>
      </c>
      <c r="C712" s="62" t="s">
        <v>941</v>
      </c>
      <c r="D712" s="54">
        <v>121</v>
      </c>
      <c r="E712" s="5"/>
      <c r="F712" s="55">
        <f t="shared" si="26"/>
        <v>0</v>
      </c>
      <c r="G712" s="51"/>
    </row>
    <row r="713" spans="1:7" ht="15" customHeight="1" x14ac:dyDescent="0.2">
      <c r="A713" s="61" t="s">
        <v>942</v>
      </c>
      <c r="B713" s="62" t="s">
        <v>725</v>
      </c>
      <c r="C713" s="62" t="s">
        <v>943</v>
      </c>
      <c r="D713" s="54">
        <v>92</v>
      </c>
      <c r="E713" s="5"/>
      <c r="F713" s="55">
        <f t="shared" si="26"/>
        <v>0</v>
      </c>
      <c r="G713" s="51"/>
    </row>
    <row r="714" spans="1:7" ht="15" customHeight="1" x14ac:dyDescent="0.2">
      <c r="A714" s="61" t="s">
        <v>944</v>
      </c>
      <c r="B714" s="62" t="s">
        <v>363</v>
      </c>
      <c r="C714" s="62" t="s">
        <v>945</v>
      </c>
      <c r="D714" s="54">
        <v>92</v>
      </c>
      <c r="E714" s="5"/>
      <c r="F714" s="55">
        <f t="shared" si="26"/>
        <v>0</v>
      </c>
      <c r="G714" s="51"/>
    </row>
    <row r="715" spans="1:7" ht="15" customHeight="1" x14ac:dyDescent="0.2">
      <c r="A715" s="61" t="s">
        <v>946</v>
      </c>
      <c r="B715" s="62" t="s">
        <v>479</v>
      </c>
      <c r="C715" s="62" t="s">
        <v>947</v>
      </c>
      <c r="D715" s="54">
        <v>121</v>
      </c>
      <c r="E715" s="5"/>
      <c r="F715" s="55">
        <f t="shared" si="26"/>
        <v>0</v>
      </c>
      <c r="G715" s="51"/>
    </row>
    <row r="716" spans="1:7" ht="15" customHeight="1" x14ac:dyDescent="0.2">
      <c r="A716" s="61" t="s">
        <v>948</v>
      </c>
      <c r="B716" s="62" t="s">
        <v>370</v>
      </c>
      <c r="C716" s="62" t="s">
        <v>949</v>
      </c>
      <c r="D716" s="54">
        <v>92</v>
      </c>
      <c r="E716" s="5"/>
      <c r="F716" s="55">
        <f t="shared" si="26"/>
        <v>0</v>
      </c>
      <c r="G716" s="51"/>
    </row>
    <row r="717" spans="1:7" ht="15" customHeight="1" x14ac:dyDescent="0.2">
      <c r="A717" s="61" t="s">
        <v>950</v>
      </c>
      <c r="B717" s="62" t="s">
        <v>175</v>
      </c>
      <c r="C717" s="62" t="s">
        <v>951</v>
      </c>
      <c r="D717" s="54">
        <v>121</v>
      </c>
      <c r="E717" s="5"/>
      <c r="F717" s="55">
        <f t="shared" si="26"/>
        <v>0</v>
      </c>
      <c r="G717" s="51"/>
    </row>
    <row r="718" spans="1:7" ht="15" customHeight="1" x14ac:dyDescent="0.2">
      <c r="A718" s="61" t="s">
        <v>952</v>
      </c>
      <c r="B718" s="62" t="s">
        <v>363</v>
      </c>
      <c r="C718" s="62" t="s">
        <v>949</v>
      </c>
      <c r="D718" s="54">
        <v>92</v>
      </c>
      <c r="E718" s="5"/>
      <c r="F718" s="55">
        <f t="shared" si="26"/>
        <v>0</v>
      </c>
      <c r="G718" s="51"/>
    </row>
    <row r="719" spans="1:7" ht="15" customHeight="1" x14ac:dyDescent="0.2">
      <c r="A719" s="61" t="s">
        <v>953</v>
      </c>
      <c r="B719" s="62" t="s">
        <v>175</v>
      </c>
      <c r="C719" s="62" t="s">
        <v>951</v>
      </c>
      <c r="D719" s="54">
        <v>121</v>
      </c>
      <c r="E719" s="5"/>
      <c r="F719" s="55">
        <f t="shared" si="26"/>
        <v>0</v>
      </c>
      <c r="G719" s="51"/>
    </row>
    <row r="720" spans="1:7" ht="15" customHeight="1" x14ac:dyDescent="0.2">
      <c r="A720" s="61" t="s">
        <v>954</v>
      </c>
      <c r="B720" s="62" t="s">
        <v>363</v>
      </c>
      <c r="C720" s="62" t="s">
        <v>949</v>
      </c>
      <c r="D720" s="54">
        <v>92</v>
      </c>
      <c r="E720" s="5"/>
      <c r="F720" s="55">
        <f t="shared" si="26"/>
        <v>0</v>
      </c>
      <c r="G720" s="51"/>
    </row>
    <row r="721" spans="1:7" ht="15" customHeight="1" x14ac:dyDescent="0.2">
      <c r="A721" s="61" t="s">
        <v>955</v>
      </c>
      <c r="B721" s="62" t="s">
        <v>725</v>
      </c>
      <c r="C721" s="62" t="s">
        <v>956</v>
      </c>
      <c r="D721" s="54">
        <v>109</v>
      </c>
      <c r="E721" s="5"/>
      <c r="F721" s="55">
        <f t="shared" si="26"/>
        <v>0</v>
      </c>
      <c r="G721" s="51"/>
    </row>
    <row r="722" spans="1:7" ht="15" customHeight="1" x14ac:dyDescent="0.2">
      <c r="A722" s="61" t="s">
        <v>957</v>
      </c>
      <c r="B722" s="62" t="s">
        <v>829</v>
      </c>
      <c r="C722" s="62" t="s">
        <v>958</v>
      </c>
      <c r="D722" s="54">
        <v>73</v>
      </c>
      <c r="E722" s="5"/>
      <c r="F722" s="55">
        <f t="shared" si="26"/>
        <v>0</v>
      </c>
      <c r="G722" s="51"/>
    </row>
    <row r="723" spans="1:7" ht="15" customHeight="1" x14ac:dyDescent="0.2">
      <c r="A723" s="61" t="s">
        <v>959</v>
      </c>
      <c r="B723" s="62" t="s">
        <v>38</v>
      </c>
      <c r="C723" s="62" t="s">
        <v>951</v>
      </c>
      <c r="D723" s="54">
        <v>109</v>
      </c>
      <c r="E723" s="5"/>
      <c r="F723" s="55">
        <f t="shared" si="26"/>
        <v>0</v>
      </c>
      <c r="G723" s="51"/>
    </row>
    <row r="724" spans="1:7" ht="15" customHeight="1" x14ac:dyDescent="0.2">
      <c r="A724" s="61" t="s">
        <v>960</v>
      </c>
      <c r="B724" s="62" t="s">
        <v>277</v>
      </c>
      <c r="C724" s="62" t="s">
        <v>961</v>
      </c>
      <c r="D724" s="54">
        <v>73</v>
      </c>
      <c r="E724" s="5"/>
      <c r="F724" s="55">
        <f t="shared" si="26"/>
        <v>0</v>
      </c>
      <c r="G724" s="51"/>
    </row>
    <row r="725" spans="1:7" s="47" customFormat="1" ht="20.100000000000001" customHeight="1" x14ac:dyDescent="0.2">
      <c r="A725" s="65" t="s">
        <v>962</v>
      </c>
      <c r="B725" s="66"/>
      <c r="C725" s="67"/>
      <c r="D725" s="66"/>
      <c r="E725" s="6"/>
      <c r="F725" s="68"/>
      <c r="G725" s="46"/>
    </row>
    <row r="726" spans="1:7" ht="15" customHeight="1" x14ac:dyDescent="0.2">
      <c r="A726" s="61" t="s">
        <v>963</v>
      </c>
      <c r="B726" s="79" t="s">
        <v>964</v>
      </c>
      <c r="C726" s="79" t="s">
        <v>965</v>
      </c>
      <c r="D726" s="54">
        <v>182</v>
      </c>
      <c r="E726" s="10"/>
      <c r="F726" s="55">
        <f t="shared" si="26"/>
        <v>0</v>
      </c>
      <c r="G726" s="51"/>
    </row>
    <row r="727" spans="1:7" ht="15" customHeight="1" x14ac:dyDescent="0.2">
      <c r="A727" s="71" t="s">
        <v>966</v>
      </c>
      <c r="B727" s="53" t="s">
        <v>967</v>
      </c>
      <c r="C727" s="79" t="s">
        <v>968</v>
      </c>
      <c r="D727" s="54">
        <v>237</v>
      </c>
      <c r="E727" s="10"/>
      <c r="F727" s="55">
        <f t="shared" si="26"/>
        <v>0</v>
      </c>
      <c r="G727" s="51"/>
    </row>
    <row r="728" spans="1:7" ht="15" customHeight="1" x14ac:dyDescent="0.2">
      <c r="A728" s="71" t="s">
        <v>969</v>
      </c>
      <c r="B728" s="79" t="s">
        <v>970</v>
      </c>
      <c r="C728" s="79" t="s">
        <v>968</v>
      </c>
      <c r="D728" s="54">
        <v>237</v>
      </c>
      <c r="E728" s="10"/>
      <c r="F728" s="55">
        <f t="shared" si="26"/>
        <v>0</v>
      </c>
      <c r="G728" s="51"/>
    </row>
    <row r="729" spans="1:7" ht="15" customHeight="1" x14ac:dyDescent="0.2">
      <c r="A729" s="71" t="s">
        <v>971</v>
      </c>
      <c r="B729" s="79" t="s">
        <v>967</v>
      </c>
      <c r="C729" s="79" t="s">
        <v>972</v>
      </c>
      <c r="D729" s="54">
        <v>213</v>
      </c>
      <c r="E729" s="10"/>
      <c r="F729" s="55">
        <f t="shared" si="26"/>
        <v>0</v>
      </c>
      <c r="G729" s="51"/>
    </row>
    <row r="730" spans="1:7" ht="15" customHeight="1" x14ac:dyDescent="0.2">
      <c r="A730" s="71" t="s">
        <v>973</v>
      </c>
      <c r="B730" s="53" t="s">
        <v>967</v>
      </c>
      <c r="C730" s="79" t="s">
        <v>972</v>
      </c>
      <c r="D730" s="54">
        <v>213</v>
      </c>
      <c r="E730" s="10"/>
      <c r="F730" s="55">
        <f t="shared" si="26"/>
        <v>0</v>
      </c>
      <c r="G730" s="51"/>
    </row>
    <row r="731" spans="1:7" ht="15" customHeight="1" x14ac:dyDescent="0.2">
      <c r="A731" s="71" t="s">
        <v>974</v>
      </c>
      <c r="B731" s="53" t="s">
        <v>975</v>
      </c>
      <c r="C731" s="79" t="s">
        <v>976</v>
      </c>
      <c r="D731" s="54">
        <v>213</v>
      </c>
      <c r="E731" s="10"/>
      <c r="F731" s="55">
        <f t="shared" si="26"/>
        <v>0</v>
      </c>
      <c r="G731" s="51"/>
    </row>
    <row r="732" spans="1:7" s="25" customFormat="1" ht="15" customHeight="1" x14ac:dyDescent="0.2">
      <c r="A732" s="71" t="s">
        <v>977</v>
      </c>
      <c r="B732" s="53" t="s">
        <v>975</v>
      </c>
      <c r="C732" s="79" t="s">
        <v>976</v>
      </c>
      <c r="D732" s="54">
        <v>213</v>
      </c>
      <c r="E732" s="10"/>
      <c r="F732" s="55">
        <f t="shared" si="26"/>
        <v>0</v>
      </c>
      <c r="G732" s="58"/>
    </row>
    <row r="733" spans="1:7" s="47" customFormat="1" ht="20.100000000000001" customHeight="1" x14ac:dyDescent="0.2">
      <c r="A733" s="65" t="s">
        <v>978</v>
      </c>
      <c r="B733" s="66"/>
      <c r="C733" s="67"/>
      <c r="D733" s="66"/>
      <c r="E733" s="6"/>
      <c r="F733" s="68"/>
      <c r="G733" s="46"/>
    </row>
    <row r="734" spans="1:7" s="25" customFormat="1" ht="15" customHeight="1" x14ac:dyDescent="0.2">
      <c r="A734" s="99" t="s">
        <v>979</v>
      </c>
      <c r="B734" s="74" t="s">
        <v>980</v>
      </c>
      <c r="C734" s="75" t="s">
        <v>981</v>
      </c>
      <c r="D734" s="54">
        <v>424</v>
      </c>
      <c r="E734" s="7"/>
      <c r="F734" s="55">
        <f t="shared" si="26"/>
        <v>0</v>
      </c>
      <c r="G734" s="58"/>
    </row>
    <row r="735" spans="1:7" s="25" customFormat="1" ht="15" customHeight="1" x14ac:dyDescent="0.2">
      <c r="A735" s="99" t="s">
        <v>982</v>
      </c>
      <c r="B735" s="74" t="s">
        <v>980</v>
      </c>
      <c r="C735" s="75" t="s">
        <v>981</v>
      </c>
      <c r="D735" s="54">
        <v>424</v>
      </c>
      <c r="E735" s="7"/>
      <c r="F735" s="55">
        <f t="shared" si="26"/>
        <v>0</v>
      </c>
      <c r="G735" s="58"/>
    </row>
    <row r="736" spans="1:7" s="25" customFormat="1" ht="15" customHeight="1" x14ac:dyDescent="0.2">
      <c r="A736" s="99" t="s">
        <v>983</v>
      </c>
      <c r="B736" s="74" t="s">
        <v>980</v>
      </c>
      <c r="C736" s="75" t="s">
        <v>981</v>
      </c>
      <c r="D736" s="54">
        <v>424</v>
      </c>
      <c r="E736" s="7"/>
      <c r="F736" s="55">
        <f t="shared" si="26"/>
        <v>0</v>
      </c>
      <c r="G736" s="58"/>
    </row>
    <row r="737" spans="1:7" ht="15" customHeight="1" x14ac:dyDescent="0.2">
      <c r="A737" s="99" t="s">
        <v>984</v>
      </c>
      <c r="B737" s="74" t="s">
        <v>80</v>
      </c>
      <c r="C737" s="75" t="s">
        <v>985</v>
      </c>
      <c r="D737" s="54">
        <v>213</v>
      </c>
      <c r="E737" s="7"/>
      <c r="F737" s="55">
        <f t="shared" si="26"/>
        <v>0</v>
      </c>
      <c r="G737" s="51"/>
    </row>
    <row r="738" spans="1:7" s="25" customFormat="1" ht="15" customHeight="1" x14ac:dyDescent="0.2">
      <c r="A738" s="99" t="s">
        <v>986</v>
      </c>
      <c r="B738" s="74" t="s">
        <v>80</v>
      </c>
      <c r="C738" s="75" t="s">
        <v>985</v>
      </c>
      <c r="D738" s="54">
        <v>213</v>
      </c>
      <c r="E738" s="7"/>
      <c r="F738" s="55">
        <f t="shared" si="26"/>
        <v>0</v>
      </c>
      <c r="G738" s="58"/>
    </row>
    <row r="739" spans="1:7" ht="15" customHeight="1" x14ac:dyDescent="0.2">
      <c r="A739" s="99" t="s">
        <v>987</v>
      </c>
      <c r="B739" s="74" t="s">
        <v>80</v>
      </c>
      <c r="C739" s="75" t="s">
        <v>985</v>
      </c>
      <c r="D739" s="54">
        <v>213</v>
      </c>
      <c r="E739" s="7"/>
      <c r="F739" s="55">
        <f t="shared" si="26"/>
        <v>0</v>
      </c>
      <c r="G739" s="51"/>
    </row>
    <row r="740" spans="1:7" ht="15" customHeight="1" x14ac:dyDescent="0.2">
      <c r="A740" s="99" t="s">
        <v>988</v>
      </c>
      <c r="B740" s="74" t="s">
        <v>48</v>
      </c>
      <c r="C740" s="75" t="s">
        <v>989</v>
      </c>
      <c r="D740" s="54">
        <v>273</v>
      </c>
      <c r="E740" s="7"/>
      <c r="F740" s="55">
        <f t="shared" si="26"/>
        <v>0</v>
      </c>
      <c r="G740" s="51"/>
    </row>
    <row r="741" spans="1:7" ht="15" customHeight="1" x14ac:dyDescent="0.2">
      <c r="A741" s="99" t="s">
        <v>990</v>
      </c>
      <c r="B741" s="74" t="s">
        <v>48</v>
      </c>
      <c r="C741" s="75" t="s">
        <v>989</v>
      </c>
      <c r="D741" s="54">
        <v>273</v>
      </c>
      <c r="E741" s="7"/>
      <c r="F741" s="55">
        <f t="shared" si="26"/>
        <v>0</v>
      </c>
      <c r="G741" s="51"/>
    </row>
    <row r="742" spans="1:7" s="25" customFormat="1" ht="15" customHeight="1" x14ac:dyDescent="0.2">
      <c r="A742" s="99" t="s">
        <v>991</v>
      </c>
      <c r="B742" s="74" t="s">
        <v>48</v>
      </c>
      <c r="C742" s="75" t="s">
        <v>989</v>
      </c>
      <c r="D742" s="54">
        <v>273</v>
      </c>
      <c r="E742" s="7"/>
      <c r="F742" s="55">
        <f t="shared" si="26"/>
        <v>0</v>
      </c>
      <c r="G742" s="58"/>
    </row>
    <row r="743" spans="1:7" s="25" customFormat="1" ht="15" customHeight="1" x14ac:dyDescent="0.2">
      <c r="A743" s="71" t="s">
        <v>992</v>
      </c>
      <c r="B743" s="79" t="s">
        <v>993</v>
      </c>
      <c r="C743" s="79" t="s">
        <v>994</v>
      </c>
      <c r="D743" s="54">
        <v>424</v>
      </c>
      <c r="E743" s="10"/>
      <c r="F743" s="55">
        <f t="shared" si="26"/>
        <v>0</v>
      </c>
      <c r="G743" s="58"/>
    </row>
    <row r="744" spans="1:7" s="25" customFormat="1" ht="15" customHeight="1" x14ac:dyDescent="0.2">
      <c r="A744" s="71" t="s">
        <v>995</v>
      </c>
      <c r="B744" s="79" t="s">
        <v>993</v>
      </c>
      <c r="C744" s="79" t="s">
        <v>994</v>
      </c>
      <c r="D744" s="54">
        <v>424</v>
      </c>
      <c r="E744" s="10"/>
      <c r="F744" s="55">
        <f t="shared" si="26"/>
        <v>0</v>
      </c>
      <c r="G744" s="58"/>
    </row>
    <row r="745" spans="1:7" ht="15" customHeight="1" x14ac:dyDescent="0.2">
      <c r="A745" s="71" t="s">
        <v>996</v>
      </c>
      <c r="B745" s="79" t="s">
        <v>993</v>
      </c>
      <c r="C745" s="79" t="s">
        <v>994</v>
      </c>
      <c r="D745" s="54">
        <v>424</v>
      </c>
      <c r="E745" s="10"/>
      <c r="F745" s="55">
        <f t="shared" si="26"/>
        <v>0</v>
      </c>
      <c r="G745" s="51"/>
    </row>
    <row r="746" spans="1:7" ht="15" customHeight="1" x14ac:dyDescent="0.2">
      <c r="A746" s="61" t="s">
        <v>997</v>
      </c>
      <c r="B746" s="79" t="s">
        <v>937</v>
      </c>
      <c r="C746" s="79" t="s">
        <v>998</v>
      </c>
      <c r="D746" s="54">
        <v>152</v>
      </c>
      <c r="E746" s="10"/>
      <c r="F746" s="55">
        <f t="shared" si="26"/>
        <v>0</v>
      </c>
      <c r="G746" s="51"/>
    </row>
    <row r="747" spans="1:7" ht="15" customHeight="1" x14ac:dyDescent="0.2">
      <c r="A747" s="61" t="s">
        <v>999</v>
      </c>
      <c r="B747" s="79" t="s">
        <v>937</v>
      </c>
      <c r="C747" s="79" t="s">
        <v>998</v>
      </c>
      <c r="D747" s="54">
        <v>152</v>
      </c>
      <c r="E747" s="10"/>
      <c r="F747" s="55">
        <f t="shared" si="26"/>
        <v>0</v>
      </c>
      <c r="G747" s="51"/>
    </row>
    <row r="748" spans="1:7" ht="15" customHeight="1" x14ac:dyDescent="0.2">
      <c r="A748" s="61" t="s">
        <v>1000</v>
      </c>
      <c r="B748" s="53" t="s">
        <v>1001</v>
      </c>
      <c r="C748" s="62" t="s">
        <v>1002</v>
      </c>
      <c r="D748" s="54">
        <v>213</v>
      </c>
      <c r="E748" s="5"/>
      <c r="F748" s="55">
        <f t="shared" si="26"/>
        <v>0</v>
      </c>
      <c r="G748" s="51"/>
    </row>
    <row r="749" spans="1:7" ht="15" customHeight="1" x14ac:dyDescent="0.2">
      <c r="A749" s="61" t="s">
        <v>1003</v>
      </c>
      <c r="B749" s="53" t="s">
        <v>1001</v>
      </c>
      <c r="C749" s="62" t="s">
        <v>1002</v>
      </c>
      <c r="D749" s="54">
        <v>213</v>
      </c>
      <c r="E749" s="5"/>
      <c r="F749" s="55">
        <f t="shared" si="26"/>
        <v>0</v>
      </c>
      <c r="G749" s="51"/>
    </row>
    <row r="750" spans="1:7" ht="15" customHeight="1" x14ac:dyDescent="0.2">
      <c r="A750" s="61" t="s">
        <v>1004</v>
      </c>
      <c r="B750" s="53" t="s">
        <v>1001</v>
      </c>
      <c r="C750" s="62" t="s">
        <v>1002</v>
      </c>
      <c r="D750" s="54">
        <v>213</v>
      </c>
      <c r="E750" s="5"/>
      <c r="F750" s="55">
        <f t="shared" si="26"/>
        <v>0</v>
      </c>
      <c r="G750" s="51"/>
    </row>
    <row r="751" spans="1:7" ht="15" customHeight="1" x14ac:dyDescent="0.2">
      <c r="A751" s="61" t="s">
        <v>1005</v>
      </c>
      <c r="B751" s="53" t="s">
        <v>1006</v>
      </c>
      <c r="C751" s="62" t="s">
        <v>598</v>
      </c>
      <c r="D751" s="54">
        <v>273</v>
      </c>
      <c r="E751" s="5"/>
      <c r="F751" s="55">
        <f t="shared" si="26"/>
        <v>0</v>
      </c>
      <c r="G751" s="51"/>
    </row>
    <row r="752" spans="1:7" ht="15" customHeight="1" x14ac:dyDescent="0.2">
      <c r="A752" s="61" t="s">
        <v>1007</v>
      </c>
      <c r="B752" s="53" t="s">
        <v>1006</v>
      </c>
      <c r="C752" s="62" t="s">
        <v>598</v>
      </c>
      <c r="D752" s="54">
        <v>273</v>
      </c>
      <c r="E752" s="5"/>
      <c r="F752" s="55">
        <f t="shared" si="26"/>
        <v>0</v>
      </c>
      <c r="G752" s="51"/>
    </row>
    <row r="753" spans="1:7" ht="15" customHeight="1" x14ac:dyDescent="0.2">
      <c r="A753" s="61" t="s">
        <v>1008</v>
      </c>
      <c r="B753" s="53" t="s">
        <v>1006</v>
      </c>
      <c r="C753" s="62" t="s">
        <v>598</v>
      </c>
      <c r="D753" s="54">
        <v>273</v>
      </c>
      <c r="E753" s="5"/>
      <c r="F753" s="55">
        <f t="shared" si="26"/>
        <v>0</v>
      </c>
      <c r="G753" s="51"/>
    </row>
    <row r="754" spans="1:7" ht="15" customHeight="1" x14ac:dyDescent="0.2">
      <c r="A754" s="61" t="s">
        <v>1009</v>
      </c>
      <c r="B754" s="53" t="s">
        <v>303</v>
      </c>
      <c r="C754" s="62" t="s">
        <v>598</v>
      </c>
      <c r="D754" s="54">
        <v>757</v>
      </c>
      <c r="E754" s="5"/>
      <c r="F754" s="55">
        <f t="shared" si="26"/>
        <v>0</v>
      </c>
      <c r="G754" s="51"/>
    </row>
    <row r="755" spans="1:7" s="47" customFormat="1" ht="20.100000000000001" customHeight="1" x14ac:dyDescent="0.2">
      <c r="A755" s="65" t="s">
        <v>1010</v>
      </c>
      <c r="B755" s="66"/>
      <c r="C755" s="67"/>
      <c r="D755" s="66"/>
      <c r="E755" s="6"/>
      <c r="F755" s="68"/>
      <c r="G755" s="46"/>
    </row>
    <row r="756" spans="1:7" ht="15" customHeight="1" x14ac:dyDescent="0.2">
      <c r="A756" s="61" t="s">
        <v>1011</v>
      </c>
      <c r="B756" s="53" t="s">
        <v>1012</v>
      </c>
      <c r="C756" s="53" t="s">
        <v>1013</v>
      </c>
      <c r="D756" s="54">
        <v>358</v>
      </c>
      <c r="E756" s="2"/>
      <c r="F756" s="55">
        <f t="shared" si="26"/>
        <v>0</v>
      </c>
      <c r="G756" s="51"/>
    </row>
    <row r="757" spans="1:7" ht="15" customHeight="1" x14ac:dyDescent="0.2">
      <c r="A757" s="61" t="s">
        <v>1014</v>
      </c>
      <c r="B757" s="53" t="s">
        <v>41</v>
      </c>
      <c r="C757" s="62" t="s">
        <v>1015</v>
      </c>
      <c r="D757" s="54">
        <v>116</v>
      </c>
      <c r="E757" s="5"/>
      <c r="F757" s="55">
        <f t="shared" si="26"/>
        <v>0</v>
      </c>
      <c r="G757" s="51"/>
    </row>
    <row r="758" spans="1:7" ht="15" customHeight="1" x14ac:dyDescent="0.2">
      <c r="A758" s="61" t="s">
        <v>1016</v>
      </c>
      <c r="B758" s="53" t="s">
        <v>59</v>
      </c>
      <c r="C758" s="62" t="s">
        <v>1017</v>
      </c>
      <c r="D758" s="54">
        <v>61</v>
      </c>
      <c r="E758" s="5"/>
      <c r="F758" s="55">
        <f t="shared" si="26"/>
        <v>0</v>
      </c>
      <c r="G758" s="51"/>
    </row>
    <row r="759" spans="1:7" ht="15" customHeight="1" x14ac:dyDescent="0.2">
      <c r="A759" s="61" t="s">
        <v>1018</v>
      </c>
      <c r="B759" s="53" t="s">
        <v>59</v>
      </c>
      <c r="C759" s="62" t="s">
        <v>1019</v>
      </c>
      <c r="D759" s="54">
        <v>61</v>
      </c>
      <c r="E759" s="5"/>
      <c r="F759" s="55">
        <f t="shared" si="26"/>
        <v>0</v>
      </c>
      <c r="G759" s="51"/>
    </row>
    <row r="760" spans="1:7" ht="15" customHeight="1" x14ac:dyDescent="0.2">
      <c r="A760" s="61" t="s">
        <v>1020</v>
      </c>
      <c r="B760" s="53" t="s">
        <v>335</v>
      </c>
      <c r="C760" s="53" t="s">
        <v>1021</v>
      </c>
      <c r="D760" s="54">
        <v>152</v>
      </c>
      <c r="E760" s="2"/>
      <c r="F760" s="55">
        <f t="shared" si="26"/>
        <v>0</v>
      </c>
      <c r="G760" s="51"/>
    </row>
    <row r="761" spans="1:7" ht="15" customHeight="1" x14ac:dyDescent="0.2">
      <c r="A761" s="61" t="s">
        <v>1022</v>
      </c>
      <c r="B761" s="53" t="s">
        <v>630</v>
      </c>
      <c r="C761" s="62" t="s">
        <v>1023</v>
      </c>
      <c r="D761" s="54">
        <v>152</v>
      </c>
      <c r="E761" s="5"/>
      <c r="F761" s="55">
        <f t="shared" si="26"/>
        <v>0</v>
      </c>
      <c r="G761" s="51"/>
    </row>
    <row r="762" spans="1:7" ht="15" customHeight="1" x14ac:dyDescent="0.2">
      <c r="A762" s="61" t="s">
        <v>1024</v>
      </c>
      <c r="B762" s="53" t="s">
        <v>528</v>
      </c>
      <c r="C762" s="62" t="s">
        <v>1025</v>
      </c>
      <c r="D762" s="54">
        <v>182</v>
      </c>
      <c r="E762" s="5"/>
      <c r="F762" s="55">
        <f t="shared" si="26"/>
        <v>0</v>
      </c>
      <c r="G762" s="51"/>
    </row>
    <row r="763" spans="1:7" ht="15" customHeight="1" x14ac:dyDescent="0.2">
      <c r="A763" s="61" t="s">
        <v>1026</v>
      </c>
      <c r="B763" s="53" t="s">
        <v>528</v>
      </c>
      <c r="C763" s="62" t="s">
        <v>1027</v>
      </c>
      <c r="D763" s="54">
        <v>182</v>
      </c>
      <c r="E763" s="5"/>
      <c r="F763" s="55">
        <f t="shared" si="26"/>
        <v>0</v>
      </c>
      <c r="G763" s="51"/>
    </row>
    <row r="764" spans="1:7" ht="15" customHeight="1" x14ac:dyDescent="0.2">
      <c r="A764" s="61" t="s">
        <v>1028</v>
      </c>
      <c r="B764" s="53" t="s">
        <v>1029</v>
      </c>
      <c r="C764" s="53" t="s">
        <v>1030</v>
      </c>
      <c r="D764" s="54">
        <v>33</v>
      </c>
      <c r="E764" s="2"/>
      <c r="F764" s="55">
        <f t="shared" si="26"/>
        <v>0</v>
      </c>
      <c r="G764" s="51"/>
    </row>
    <row r="765" spans="1:7" ht="15" customHeight="1" x14ac:dyDescent="0.2">
      <c r="A765" s="61" t="s">
        <v>1031</v>
      </c>
      <c r="B765" s="53" t="s">
        <v>335</v>
      </c>
      <c r="C765" s="53" t="s">
        <v>1032</v>
      </c>
      <c r="D765" s="54">
        <v>37</v>
      </c>
      <c r="E765" s="2"/>
      <c r="F765" s="55">
        <f t="shared" si="26"/>
        <v>0</v>
      </c>
      <c r="G765" s="51"/>
    </row>
    <row r="766" spans="1:7" ht="15" customHeight="1" x14ac:dyDescent="0.2">
      <c r="A766" s="61" t="s">
        <v>1033</v>
      </c>
      <c r="B766" s="87" t="s">
        <v>1034</v>
      </c>
      <c r="C766" s="87" t="s">
        <v>1035</v>
      </c>
      <c r="D766" s="54">
        <v>152</v>
      </c>
      <c r="E766" s="21"/>
      <c r="F766" s="55">
        <f t="shared" si="26"/>
        <v>0</v>
      </c>
      <c r="G766" s="51"/>
    </row>
    <row r="767" spans="1:7" ht="15" customHeight="1" x14ac:dyDescent="0.2">
      <c r="A767" s="61" t="s">
        <v>1036</v>
      </c>
      <c r="B767" s="87" t="s">
        <v>1034</v>
      </c>
      <c r="C767" s="87" t="s">
        <v>1035</v>
      </c>
      <c r="D767" s="54">
        <v>152</v>
      </c>
      <c r="E767" s="21"/>
      <c r="F767" s="55">
        <f t="shared" si="26"/>
        <v>0</v>
      </c>
      <c r="G767" s="51"/>
    </row>
    <row r="768" spans="1:7" ht="15" customHeight="1" x14ac:dyDescent="0.2">
      <c r="A768" s="61" t="s">
        <v>1037</v>
      </c>
      <c r="B768" s="62" t="s">
        <v>60</v>
      </c>
      <c r="C768" s="97" t="s">
        <v>515</v>
      </c>
      <c r="D768" s="54">
        <v>189</v>
      </c>
      <c r="E768" s="20"/>
      <c r="F768" s="55">
        <f t="shared" si="26"/>
        <v>0</v>
      </c>
      <c r="G768" s="51"/>
    </row>
    <row r="769" spans="1:7" ht="15" customHeight="1" x14ac:dyDescent="0.2">
      <c r="A769" s="61" t="s">
        <v>1038</v>
      </c>
      <c r="B769" s="62" t="s">
        <v>60</v>
      </c>
      <c r="C769" s="97" t="s">
        <v>1039</v>
      </c>
      <c r="D769" s="54">
        <v>176</v>
      </c>
      <c r="E769" s="20"/>
      <c r="F769" s="55">
        <f t="shared" ref="F769:F794" si="27">SUM(E769*D769)</f>
        <v>0</v>
      </c>
      <c r="G769" s="51"/>
    </row>
    <row r="770" spans="1:7" ht="15" customHeight="1" x14ac:dyDescent="0.2">
      <c r="A770" s="61" t="s">
        <v>1040</v>
      </c>
      <c r="B770" s="62" t="s">
        <v>48</v>
      </c>
      <c r="C770" s="97" t="s">
        <v>480</v>
      </c>
      <c r="D770" s="54">
        <v>152</v>
      </c>
      <c r="E770" s="20"/>
      <c r="F770" s="55">
        <f t="shared" si="27"/>
        <v>0</v>
      </c>
      <c r="G770" s="51"/>
    </row>
    <row r="771" spans="1:7" ht="15" customHeight="1" x14ac:dyDescent="0.2">
      <c r="A771" s="61" t="s">
        <v>1041</v>
      </c>
      <c r="B771" s="62" t="s">
        <v>48</v>
      </c>
      <c r="C771" s="97" t="s">
        <v>480</v>
      </c>
      <c r="D771" s="54">
        <v>152</v>
      </c>
      <c r="E771" s="20"/>
      <c r="F771" s="55">
        <f t="shared" si="27"/>
        <v>0</v>
      </c>
      <c r="G771" s="51"/>
    </row>
    <row r="772" spans="1:7" ht="15" customHeight="1" x14ac:dyDescent="0.2">
      <c r="A772" s="61" t="s">
        <v>1042</v>
      </c>
      <c r="B772" s="53" t="s">
        <v>1043</v>
      </c>
      <c r="C772" s="53" t="s">
        <v>1044</v>
      </c>
      <c r="D772" s="54">
        <v>479</v>
      </c>
      <c r="E772" s="2"/>
      <c r="F772" s="55">
        <f t="shared" si="27"/>
        <v>0</v>
      </c>
      <c r="G772" s="51"/>
    </row>
    <row r="773" spans="1:7" ht="15" customHeight="1" x14ac:dyDescent="0.2">
      <c r="A773" s="61" t="s">
        <v>1045</v>
      </c>
      <c r="B773" s="53" t="s">
        <v>1046</v>
      </c>
      <c r="C773" s="62" t="s">
        <v>1047</v>
      </c>
      <c r="D773" s="54">
        <v>182</v>
      </c>
      <c r="E773" s="5"/>
      <c r="F773" s="55">
        <f t="shared" si="27"/>
        <v>0</v>
      </c>
      <c r="G773" s="51"/>
    </row>
    <row r="774" spans="1:7" ht="15" customHeight="1" x14ac:dyDescent="0.2">
      <c r="A774" s="61" t="s">
        <v>1048</v>
      </c>
      <c r="B774" s="53" t="s">
        <v>59</v>
      </c>
      <c r="C774" s="53" t="s">
        <v>1039</v>
      </c>
      <c r="D774" s="54">
        <v>152</v>
      </c>
      <c r="E774" s="2"/>
      <c r="F774" s="55">
        <f t="shared" si="27"/>
        <v>0</v>
      </c>
      <c r="G774" s="51"/>
    </row>
    <row r="775" spans="1:7" s="47" customFormat="1" ht="20.100000000000001" customHeight="1" x14ac:dyDescent="0.2">
      <c r="A775" s="65" t="s">
        <v>1049</v>
      </c>
      <c r="B775" s="66"/>
      <c r="C775" s="67"/>
      <c r="D775" s="66"/>
      <c r="E775" s="6"/>
      <c r="F775" s="68"/>
      <c r="G775" s="46"/>
    </row>
    <row r="776" spans="1:7" ht="15" customHeight="1" x14ac:dyDescent="0.2">
      <c r="A776" s="61" t="s">
        <v>1050</v>
      </c>
      <c r="B776" s="62" t="s">
        <v>137</v>
      </c>
      <c r="C776" s="62" t="s">
        <v>1051</v>
      </c>
      <c r="D776" s="54">
        <v>116</v>
      </c>
      <c r="E776" s="5"/>
      <c r="F776" s="55">
        <f t="shared" si="27"/>
        <v>0</v>
      </c>
      <c r="G776" s="51"/>
    </row>
    <row r="777" spans="1:7" ht="15" customHeight="1" x14ac:dyDescent="0.2">
      <c r="A777" s="61" t="s">
        <v>1052</v>
      </c>
      <c r="B777" s="62" t="s">
        <v>137</v>
      </c>
      <c r="C777" s="62" t="s">
        <v>1051</v>
      </c>
      <c r="D777" s="54">
        <v>116</v>
      </c>
      <c r="E777" s="5"/>
      <c r="F777" s="55">
        <f t="shared" si="27"/>
        <v>0</v>
      </c>
      <c r="G777" s="51"/>
    </row>
    <row r="778" spans="1:7" ht="15" customHeight="1" x14ac:dyDescent="0.2">
      <c r="A778" s="63" t="s">
        <v>1053</v>
      </c>
      <c r="B778" s="53" t="s">
        <v>60</v>
      </c>
      <c r="C778" s="62" t="s">
        <v>1054</v>
      </c>
      <c r="D778" s="54">
        <v>31</v>
      </c>
      <c r="E778" s="5"/>
      <c r="F778" s="55">
        <f t="shared" si="27"/>
        <v>0</v>
      </c>
      <c r="G778" s="51"/>
    </row>
    <row r="779" spans="1:7" ht="15" customHeight="1" x14ac:dyDescent="0.2">
      <c r="A779" s="63" t="s">
        <v>1055</v>
      </c>
      <c r="B779" s="53" t="s">
        <v>175</v>
      </c>
      <c r="C779" s="62" t="s">
        <v>1054</v>
      </c>
      <c r="D779" s="54">
        <v>25</v>
      </c>
      <c r="E779" s="5"/>
      <c r="F779" s="55">
        <f t="shared" si="27"/>
        <v>0</v>
      </c>
      <c r="G779" s="51"/>
    </row>
    <row r="780" spans="1:7" ht="15" customHeight="1" x14ac:dyDescent="0.2">
      <c r="A780" s="71" t="s">
        <v>1056</v>
      </c>
      <c r="B780" s="79" t="s">
        <v>67</v>
      </c>
      <c r="C780" s="79" t="s">
        <v>1057</v>
      </c>
      <c r="D780" s="54">
        <v>72</v>
      </c>
      <c r="E780" s="10"/>
      <c r="F780" s="55">
        <f t="shared" si="27"/>
        <v>0</v>
      </c>
      <c r="G780" s="51"/>
    </row>
    <row r="781" spans="1:7" ht="15" customHeight="1" x14ac:dyDescent="0.2">
      <c r="A781" s="71" t="s">
        <v>1058</v>
      </c>
      <c r="B781" s="79" t="s">
        <v>67</v>
      </c>
      <c r="C781" s="79" t="s">
        <v>1057</v>
      </c>
      <c r="D781" s="54">
        <v>72</v>
      </c>
      <c r="E781" s="10"/>
      <c r="F781" s="55">
        <f t="shared" si="27"/>
        <v>0</v>
      </c>
      <c r="G781" s="51"/>
    </row>
    <row r="782" spans="1:7" ht="15" customHeight="1" x14ac:dyDescent="0.2">
      <c r="A782" s="52" t="s">
        <v>1059</v>
      </c>
      <c r="B782" s="53" t="s">
        <v>137</v>
      </c>
      <c r="C782" s="53" t="s">
        <v>1060</v>
      </c>
      <c r="D782" s="54">
        <v>96</v>
      </c>
      <c r="E782" s="2"/>
      <c r="F782" s="55">
        <f t="shared" si="27"/>
        <v>0</v>
      </c>
      <c r="G782" s="51"/>
    </row>
    <row r="783" spans="1:7" ht="15" customHeight="1" x14ac:dyDescent="0.2">
      <c r="A783" s="52" t="s">
        <v>1061</v>
      </c>
      <c r="B783" s="53" t="s">
        <v>137</v>
      </c>
      <c r="C783" s="53" t="s">
        <v>1060</v>
      </c>
      <c r="D783" s="54">
        <v>96</v>
      </c>
      <c r="E783" s="2"/>
      <c r="F783" s="55">
        <f t="shared" si="27"/>
        <v>0</v>
      </c>
      <c r="G783" s="51"/>
    </row>
    <row r="784" spans="1:7" ht="15" customHeight="1" x14ac:dyDescent="0.2">
      <c r="A784" s="71" t="s">
        <v>1062</v>
      </c>
      <c r="B784" s="79" t="s">
        <v>59</v>
      </c>
      <c r="C784" s="79" t="s">
        <v>1063</v>
      </c>
      <c r="D784" s="54">
        <v>84</v>
      </c>
      <c r="E784" s="10"/>
      <c r="F784" s="55">
        <f t="shared" si="27"/>
        <v>0</v>
      </c>
      <c r="G784" s="51"/>
    </row>
    <row r="785" spans="1:7" ht="15" customHeight="1" x14ac:dyDescent="0.2">
      <c r="A785" s="71" t="s">
        <v>1064</v>
      </c>
      <c r="B785" s="79" t="s">
        <v>59</v>
      </c>
      <c r="C785" s="79" t="s">
        <v>1063</v>
      </c>
      <c r="D785" s="54">
        <v>84</v>
      </c>
      <c r="E785" s="10"/>
      <c r="F785" s="55">
        <f t="shared" si="27"/>
        <v>0</v>
      </c>
      <c r="G785" s="51"/>
    </row>
    <row r="786" spans="1:7" ht="15" customHeight="1" x14ac:dyDescent="0.2">
      <c r="A786" s="61" t="s">
        <v>1065</v>
      </c>
      <c r="B786" s="62" t="s">
        <v>166</v>
      </c>
      <c r="C786" s="62" t="s">
        <v>1066</v>
      </c>
      <c r="D786" s="54">
        <v>60</v>
      </c>
      <c r="E786" s="5"/>
      <c r="F786" s="55">
        <f t="shared" si="27"/>
        <v>0</v>
      </c>
      <c r="G786" s="51"/>
    </row>
    <row r="787" spans="1:7" ht="15" customHeight="1" x14ac:dyDescent="0.2">
      <c r="A787" s="61" t="s">
        <v>1067</v>
      </c>
      <c r="B787" s="62" t="s">
        <v>1029</v>
      </c>
      <c r="C787" s="62" t="s">
        <v>1068</v>
      </c>
      <c r="D787" s="54">
        <v>72</v>
      </c>
      <c r="E787" s="5"/>
      <c r="F787" s="55">
        <f t="shared" si="27"/>
        <v>0</v>
      </c>
      <c r="G787" s="51"/>
    </row>
    <row r="788" spans="1:7" ht="15" customHeight="1" x14ac:dyDescent="0.2">
      <c r="A788" s="61" t="s">
        <v>1069</v>
      </c>
      <c r="B788" s="62" t="s">
        <v>37</v>
      </c>
      <c r="C788" s="100" t="s">
        <v>1070</v>
      </c>
      <c r="D788" s="54">
        <v>55</v>
      </c>
      <c r="E788" s="5"/>
      <c r="F788" s="55">
        <f t="shared" si="27"/>
        <v>0</v>
      </c>
      <c r="G788" s="51"/>
    </row>
    <row r="789" spans="1:7" ht="15" customHeight="1" x14ac:dyDescent="0.2">
      <c r="A789" s="61" t="s">
        <v>1071</v>
      </c>
      <c r="B789" s="62" t="s">
        <v>1029</v>
      </c>
      <c r="C789" s="100" t="s">
        <v>1072</v>
      </c>
      <c r="D789" s="54">
        <v>60</v>
      </c>
      <c r="E789" s="5"/>
      <c r="F789" s="55">
        <f t="shared" si="27"/>
        <v>0</v>
      </c>
      <c r="G789" s="51"/>
    </row>
    <row r="790" spans="1:7" ht="15" customHeight="1" x14ac:dyDescent="0.2">
      <c r="A790" s="71" t="s">
        <v>1073</v>
      </c>
      <c r="B790" s="79" t="s">
        <v>103</v>
      </c>
      <c r="C790" s="79" t="s">
        <v>1074</v>
      </c>
      <c r="D790" s="54">
        <v>72</v>
      </c>
      <c r="E790" s="10"/>
      <c r="F790" s="55">
        <f t="shared" si="27"/>
        <v>0</v>
      </c>
      <c r="G790" s="51"/>
    </row>
    <row r="791" spans="1:7" ht="15" customHeight="1" x14ac:dyDescent="0.2">
      <c r="A791" s="71" t="s">
        <v>1075</v>
      </c>
      <c r="B791" s="79" t="s">
        <v>59</v>
      </c>
      <c r="C791" s="79" t="s">
        <v>1076</v>
      </c>
      <c r="D791" s="54">
        <v>96</v>
      </c>
      <c r="E791" s="10"/>
      <c r="F791" s="55">
        <f t="shared" si="27"/>
        <v>0</v>
      </c>
      <c r="G791" s="51"/>
    </row>
    <row r="792" spans="1:7" ht="15" customHeight="1" x14ac:dyDescent="0.2">
      <c r="A792" s="61" t="s">
        <v>1077</v>
      </c>
      <c r="B792" s="62" t="s">
        <v>611</v>
      </c>
      <c r="C792" s="62" t="s">
        <v>1078</v>
      </c>
      <c r="D792" s="54">
        <v>84</v>
      </c>
      <c r="E792" s="5"/>
      <c r="F792" s="55">
        <f t="shared" si="27"/>
        <v>0</v>
      </c>
      <c r="G792" s="51"/>
    </row>
    <row r="793" spans="1:7" ht="15" customHeight="1" x14ac:dyDescent="0.2">
      <c r="A793" s="63" t="s">
        <v>1079</v>
      </c>
      <c r="B793" s="62" t="s">
        <v>37</v>
      </c>
      <c r="C793" s="62" t="s">
        <v>1060</v>
      </c>
      <c r="D793" s="54">
        <v>108</v>
      </c>
      <c r="E793" s="5"/>
      <c r="F793" s="55">
        <f t="shared" si="27"/>
        <v>0</v>
      </c>
      <c r="G793" s="51"/>
    </row>
    <row r="794" spans="1:7" ht="15" customHeight="1" thickBot="1" x14ac:dyDescent="0.25">
      <c r="A794" s="63" t="s">
        <v>1080</v>
      </c>
      <c r="B794" s="62" t="s">
        <v>1081</v>
      </c>
      <c r="C794" s="62" t="s">
        <v>1082</v>
      </c>
      <c r="D794" s="54">
        <v>96</v>
      </c>
      <c r="E794" s="5"/>
      <c r="F794" s="55">
        <f t="shared" si="27"/>
        <v>0</v>
      </c>
      <c r="G794" s="51"/>
    </row>
    <row r="795" spans="1:7" ht="12.75" customHeight="1" thickTop="1" thickBot="1" x14ac:dyDescent="0.25">
      <c r="A795" s="101"/>
      <c r="B795" s="102"/>
      <c r="C795" s="102"/>
      <c r="D795" s="102"/>
      <c r="E795" s="102"/>
      <c r="F795" s="103"/>
      <c r="G795" s="51"/>
    </row>
    <row r="796" spans="1:7" ht="14.25" customHeight="1" thickBot="1" x14ac:dyDescent="0.25">
      <c r="A796" s="104"/>
      <c r="B796" s="105"/>
      <c r="C796" s="105"/>
      <c r="D796" s="106" t="s">
        <v>1083</v>
      </c>
      <c r="E796" s="107"/>
      <c r="F796" s="108">
        <f>SUM(F28:F794)</f>
        <v>0</v>
      </c>
      <c r="G796" s="51"/>
    </row>
    <row r="797" spans="1:7" ht="12.75" customHeight="1" thickBot="1" x14ac:dyDescent="0.25">
      <c r="A797" s="104"/>
      <c r="B797" s="153" t="s">
        <v>1084</v>
      </c>
      <c r="C797" s="154"/>
      <c r="D797" s="109" t="s">
        <v>1085</v>
      </c>
      <c r="E797" s="110" t="s">
        <v>1086</v>
      </c>
      <c r="F797" s="108">
        <v>150</v>
      </c>
      <c r="G797" s="51"/>
    </row>
    <row r="798" spans="1:7" ht="26.25" customHeight="1" thickBot="1" x14ac:dyDescent="0.25">
      <c r="A798" s="104"/>
      <c r="B798" s="155"/>
      <c r="C798" s="156"/>
      <c r="D798" s="111" t="s">
        <v>1087</v>
      </c>
      <c r="E798" s="112"/>
      <c r="F798" s="108">
        <f>SUM(F796+F797)</f>
        <v>150</v>
      </c>
      <c r="G798" s="51"/>
    </row>
    <row r="799" spans="1:7" ht="16.5" customHeight="1" thickBot="1" x14ac:dyDescent="0.25">
      <c r="A799" s="113"/>
      <c r="B799" s="114" t="s">
        <v>1088</v>
      </c>
      <c r="C799" s="115"/>
      <c r="D799" s="161" t="s">
        <v>1104</v>
      </c>
      <c r="E799" s="162"/>
      <c r="F799" s="163"/>
      <c r="G799" s="51"/>
    </row>
    <row r="800" spans="1:7" ht="16.5" customHeight="1" thickBot="1" x14ac:dyDescent="0.25">
      <c r="A800" s="113" t="s">
        <v>1089</v>
      </c>
      <c r="B800" s="114" t="s">
        <v>1090</v>
      </c>
      <c r="C800" s="115"/>
      <c r="D800" s="116" t="s">
        <v>1091</v>
      </c>
      <c r="E800" s="117"/>
      <c r="F800" s="108">
        <f>SUM(F799+F798)</f>
        <v>150</v>
      </c>
      <c r="G800" s="51"/>
    </row>
    <row r="801" spans="1:7" ht="12.75" customHeight="1" x14ac:dyDescent="0.2">
      <c r="A801" s="113"/>
      <c r="B801" s="114" t="s">
        <v>1092</v>
      </c>
      <c r="C801" s="115"/>
      <c r="D801" s="115"/>
      <c r="E801" s="115"/>
      <c r="F801" s="118"/>
      <c r="G801" s="51"/>
    </row>
    <row r="802" spans="1:7" ht="12.75" customHeight="1" x14ac:dyDescent="0.2">
      <c r="A802" s="119"/>
      <c r="B802" s="120"/>
      <c r="C802" s="120"/>
      <c r="D802" s="120"/>
      <c r="E802" s="120"/>
      <c r="F802" s="121"/>
      <c r="G802" s="51"/>
    </row>
    <row r="803" spans="1:7" ht="12.75" customHeight="1" x14ac:dyDescent="0.2">
      <c r="A803" s="122" t="s">
        <v>3</v>
      </c>
      <c r="B803" s="167"/>
      <c r="C803" s="168"/>
      <c r="D803" s="168"/>
      <c r="E803" s="168"/>
      <c r="F803" s="169"/>
      <c r="G803" s="51"/>
    </row>
    <row r="804" spans="1:7" ht="12.75" customHeight="1" x14ac:dyDescent="0.2">
      <c r="A804" s="122" t="s">
        <v>1093</v>
      </c>
      <c r="B804" s="170"/>
      <c r="C804" s="171"/>
      <c r="D804" s="171"/>
      <c r="E804" s="171"/>
      <c r="F804" s="172"/>
      <c r="G804" s="51"/>
    </row>
    <row r="805" spans="1:7" ht="12.75" customHeight="1" x14ac:dyDescent="0.2">
      <c r="A805" s="122" t="s">
        <v>1094</v>
      </c>
      <c r="B805" s="157"/>
      <c r="C805" s="160"/>
      <c r="D805" s="125" t="s">
        <v>1095</v>
      </c>
      <c r="E805" s="157"/>
      <c r="F805" s="159"/>
      <c r="G805" s="51"/>
    </row>
    <row r="806" spans="1:7" ht="12.75" customHeight="1" x14ac:dyDescent="0.2">
      <c r="A806" s="122" t="s">
        <v>1096</v>
      </c>
      <c r="B806" s="157"/>
      <c r="C806" s="158"/>
      <c r="D806" s="158"/>
      <c r="E806" s="158"/>
      <c r="F806" s="159"/>
      <c r="G806" s="51"/>
    </row>
    <row r="807" spans="1:7" ht="12.75" customHeight="1" x14ac:dyDescent="0.2">
      <c r="A807" s="122" t="s">
        <v>1097</v>
      </c>
      <c r="B807" s="157"/>
      <c r="C807" s="158"/>
      <c r="D807" s="125" t="s">
        <v>1098</v>
      </c>
      <c r="E807" s="157"/>
      <c r="F807" s="159"/>
      <c r="G807" s="51"/>
    </row>
    <row r="808" spans="1:7" ht="12.75" customHeight="1" x14ac:dyDescent="0.2">
      <c r="A808" s="122" t="s">
        <v>1099</v>
      </c>
      <c r="B808" s="157"/>
      <c r="C808" s="160"/>
      <c r="D808" s="125" t="s">
        <v>1100</v>
      </c>
      <c r="E808" s="157"/>
      <c r="F808" s="159"/>
      <c r="G808" s="51"/>
    </row>
    <row r="809" spans="1:7" ht="12.75" customHeight="1" x14ac:dyDescent="0.2">
      <c r="A809" s="122" t="s">
        <v>1101</v>
      </c>
      <c r="B809" s="157"/>
      <c r="C809" s="160"/>
      <c r="D809" s="157"/>
      <c r="E809" s="158"/>
      <c r="F809" s="159"/>
      <c r="G809" s="51"/>
    </row>
    <row r="810" spans="1:7" ht="12.75" customHeight="1" x14ac:dyDescent="0.2">
      <c r="A810" s="122" t="s">
        <v>1102</v>
      </c>
      <c r="B810" s="157"/>
      <c r="C810" s="158"/>
      <c r="D810" s="158"/>
      <c r="E810" s="158"/>
      <c r="F810" s="159"/>
      <c r="G810" s="51"/>
    </row>
    <row r="811" spans="1:7" ht="12.75" customHeight="1" x14ac:dyDescent="0.2">
      <c r="A811" s="173"/>
      <c r="B811" s="174"/>
      <c r="C811" s="174"/>
      <c r="D811" s="174"/>
      <c r="E811" s="174"/>
      <c r="F811" s="175"/>
      <c r="G811" s="51"/>
    </row>
    <row r="812" spans="1:7" ht="12.75" customHeight="1" x14ac:dyDescent="0.2">
      <c r="A812" s="173"/>
      <c r="B812" s="174"/>
      <c r="C812" s="174"/>
      <c r="D812" s="174"/>
      <c r="E812" s="174"/>
      <c r="F812" s="175"/>
      <c r="G812" s="51"/>
    </row>
    <row r="813" spans="1:7" ht="12.75" customHeight="1" thickBot="1" x14ac:dyDescent="0.25">
      <c r="A813" s="164" t="s">
        <v>1103</v>
      </c>
      <c r="B813" s="165"/>
      <c r="C813" s="165"/>
      <c r="D813" s="165"/>
      <c r="E813" s="165"/>
      <c r="F813" s="166"/>
      <c r="G813" s="51"/>
    </row>
  </sheetData>
  <sheetProtection selectLockedCells="1" autoFilter="0" pivotTables="0"/>
  <protectedRanges>
    <protectedRange algorithmName="SHA-512" hashValue="2E/0TTF1bLhtqntbDTYrUwktoAYjFmAHOIvzoqw1GdIuzv61edG7+HNx1iRQDETlbRWaI41FmXajqDQpWjNtxA==" saltValue="AWoAvRAPXbDRigXoZyPbCg==" spinCount="100000" sqref="C242 E242" name="Range1"/>
    <protectedRange algorithmName="SHA-512" hashValue="2E/0TTF1bLhtqntbDTYrUwktoAYjFmAHOIvzoqw1GdIuzv61edG7+HNx1iRQDETlbRWaI41FmXajqDQpWjNtxA==" saltValue="AWoAvRAPXbDRigXoZyPbCg==" spinCount="100000" sqref="B96:B97" name="Range1_4"/>
    <protectedRange algorithmName="SHA-512" hashValue="2E/0TTF1bLhtqntbDTYrUwktoAYjFmAHOIvzoqw1GdIuzv61edG7+HNx1iRQDETlbRWaI41FmXajqDQpWjNtxA==" saltValue="AWoAvRAPXbDRigXoZyPbCg==" spinCount="100000" sqref="B113:B115" name="Range1_9"/>
    <protectedRange algorithmName="SHA-512" hashValue="2E/0TTF1bLhtqntbDTYrUwktoAYjFmAHOIvzoqw1GdIuzv61edG7+HNx1iRQDETlbRWaI41FmXajqDQpWjNtxA==" saltValue="AWoAvRAPXbDRigXoZyPbCg==" spinCount="100000" sqref="B123:B125" name="Range1_10"/>
    <protectedRange algorithmName="SHA-512" hashValue="2E/0TTF1bLhtqntbDTYrUwktoAYjFmAHOIvzoqw1GdIuzv61edG7+HNx1iRQDETlbRWaI41FmXajqDQpWjNtxA==" saltValue="AWoAvRAPXbDRigXoZyPbCg==" spinCount="100000" sqref="B91:B93" name="Range1_13"/>
    <protectedRange algorithmName="SHA-512" hashValue="2E/0TTF1bLhtqntbDTYrUwktoAYjFmAHOIvzoqw1GdIuzv61edG7+HNx1iRQDETlbRWaI41FmXajqDQpWjNtxA==" saltValue="AWoAvRAPXbDRigXoZyPbCg==" spinCount="100000" sqref="B70:B72" name="Range1_15"/>
    <protectedRange algorithmName="SHA-512" hashValue="2E/0TTF1bLhtqntbDTYrUwktoAYjFmAHOIvzoqw1GdIuzv61edG7+HNx1iRQDETlbRWaI41FmXajqDQpWjNtxA==" saltValue="AWoAvRAPXbDRigXoZyPbCg==" spinCount="100000" sqref="B86 B88" name="Range1_32"/>
    <protectedRange algorithmName="SHA-512" hashValue="2E/0TTF1bLhtqntbDTYrUwktoAYjFmAHOIvzoqw1GdIuzv61edG7+HNx1iRQDETlbRWaI41FmXajqDQpWjNtxA==" saltValue="AWoAvRAPXbDRigXoZyPbCg==" spinCount="100000" sqref="B87" name="Range1_33"/>
    <protectedRange algorithmName="SHA-512" hashValue="2E/0TTF1bLhtqntbDTYrUwktoAYjFmAHOIvzoqw1GdIuzv61edG7+HNx1iRQDETlbRWaI41FmXajqDQpWjNtxA==" saltValue="AWoAvRAPXbDRigXoZyPbCg==" spinCount="100000" sqref="B222" name="Range1_34"/>
    <protectedRange algorithmName="SHA-512" hashValue="2E/0TTF1bLhtqntbDTYrUwktoAYjFmAHOIvzoqw1GdIuzv61edG7+HNx1iRQDETlbRWaI41FmXajqDQpWjNtxA==" saltValue="AWoAvRAPXbDRigXoZyPbCg==" spinCount="100000" sqref="B223" name="Range1_35"/>
    <protectedRange algorithmName="SHA-512" hashValue="2E/0TTF1bLhtqntbDTYrUwktoAYjFmAHOIvzoqw1GdIuzv61edG7+HNx1iRQDETlbRWaI41FmXajqDQpWjNtxA==" saltValue="AWoAvRAPXbDRigXoZyPbCg==" spinCount="100000" sqref="B228" name="Range1_40"/>
    <protectedRange algorithmName="SHA-512" hashValue="2E/0TTF1bLhtqntbDTYrUwktoAYjFmAHOIvzoqw1GdIuzv61edG7+HNx1iRQDETlbRWaI41FmXajqDQpWjNtxA==" saltValue="AWoAvRAPXbDRigXoZyPbCg==" spinCount="100000" sqref="B237" name="Range1_49"/>
    <protectedRange algorithmName="SHA-512" hashValue="2E/0TTF1bLhtqntbDTYrUwktoAYjFmAHOIvzoqw1GdIuzv61edG7+HNx1iRQDETlbRWaI41FmXajqDQpWjNtxA==" saltValue="AWoAvRAPXbDRigXoZyPbCg==" spinCount="100000" sqref="B235" name="Range1_51"/>
    <protectedRange algorithmName="SHA-512" hashValue="2E/0TTF1bLhtqntbDTYrUwktoAYjFmAHOIvzoqw1GdIuzv61edG7+HNx1iRQDETlbRWaI41FmXajqDQpWjNtxA==" saltValue="AWoAvRAPXbDRigXoZyPbCg==" spinCount="100000" sqref="B242" name="Range1_52"/>
    <protectedRange algorithmName="SHA-512" hashValue="2E/0TTF1bLhtqntbDTYrUwktoAYjFmAHOIvzoqw1GdIuzv61edG7+HNx1iRQDETlbRWaI41FmXajqDQpWjNtxA==" saltValue="AWoAvRAPXbDRigXoZyPbCg==" spinCount="100000" sqref="B259" name="Range1_65"/>
    <protectedRange algorithmName="SHA-512" hashValue="2E/0TTF1bLhtqntbDTYrUwktoAYjFmAHOIvzoqw1GdIuzv61edG7+HNx1iRQDETlbRWaI41FmXajqDQpWjNtxA==" saltValue="AWoAvRAPXbDRigXoZyPbCg==" spinCount="100000" sqref="B268" name="Range1_71"/>
    <protectedRange algorithmName="SHA-512" hashValue="2E/0TTF1bLhtqntbDTYrUwktoAYjFmAHOIvzoqw1GdIuzv61edG7+HNx1iRQDETlbRWaI41FmXajqDQpWjNtxA==" saltValue="AWoAvRAPXbDRigXoZyPbCg==" spinCount="100000" sqref="B427" name="Range1_80"/>
    <protectedRange algorithmName="SHA-512" hashValue="2E/0TTF1bLhtqntbDTYrUwktoAYjFmAHOIvzoqw1GdIuzv61edG7+HNx1iRQDETlbRWaI41FmXajqDQpWjNtxA==" saltValue="AWoAvRAPXbDRigXoZyPbCg==" spinCount="100000" sqref="B320:B321 B329" name="Range1_81"/>
    <protectedRange algorithmName="SHA-512" hashValue="2E/0TTF1bLhtqntbDTYrUwktoAYjFmAHOIvzoqw1GdIuzv61edG7+HNx1iRQDETlbRWaI41FmXajqDQpWjNtxA==" saltValue="AWoAvRAPXbDRigXoZyPbCg==" spinCount="100000" sqref="B330:B337 B339:B341" name="Range1_82"/>
    <protectedRange algorithmName="SHA-512" hashValue="2E/0TTF1bLhtqntbDTYrUwktoAYjFmAHOIvzoqw1GdIuzv61edG7+HNx1iRQDETlbRWaI41FmXajqDQpWjNtxA==" saltValue="AWoAvRAPXbDRigXoZyPbCg==" spinCount="100000" sqref="B319" name="Range1_83"/>
    <protectedRange algorithmName="SHA-512" hashValue="2E/0TTF1bLhtqntbDTYrUwktoAYjFmAHOIvzoqw1GdIuzv61edG7+HNx1iRQDETlbRWaI41FmXajqDQpWjNtxA==" saltValue="AWoAvRAPXbDRigXoZyPbCg==" spinCount="100000" sqref="B316 B318" name="Range1_84"/>
    <protectedRange algorithmName="SHA-512" hashValue="2E/0TTF1bLhtqntbDTYrUwktoAYjFmAHOIvzoqw1GdIuzv61edG7+HNx1iRQDETlbRWaI41FmXajqDQpWjNtxA==" saltValue="AWoAvRAPXbDRigXoZyPbCg==" spinCount="100000" sqref="B315" name="Range1_85"/>
    <protectedRange algorithmName="SHA-512" hashValue="2E/0TTF1bLhtqntbDTYrUwktoAYjFmAHOIvzoqw1GdIuzv61edG7+HNx1iRQDETlbRWaI41FmXajqDQpWjNtxA==" saltValue="AWoAvRAPXbDRigXoZyPbCg==" spinCount="100000" sqref="B314" name="Range1_86"/>
    <protectedRange algorithmName="SHA-512" hashValue="2E/0TTF1bLhtqntbDTYrUwktoAYjFmAHOIvzoqw1GdIuzv61edG7+HNx1iRQDETlbRWaI41FmXajqDQpWjNtxA==" saltValue="AWoAvRAPXbDRigXoZyPbCg==" spinCount="100000" sqref="B313" name="Range1_87"/>
    <protectedRange algorithmName="SHA-512" hashValue="2E/0TTF1bLhtqntbDTYrUwktoAYjFmAHOIvzoqw1GdIuzv61edG7+HNx1iRQDETlbRWaI41FmXajqDQpWjNtxA==" saltValue="AWoAvRAPXbDRigXoZyPbCg==" spinCount="100000" sqref="B346" name="Range1_89"/>
    <protectedRange algorithmName="SHA-512" hashValue="2E/0TTF1bLhtqntbDTYrUwktoAYjFmAHOIvzoqw1GdIuzv61edG7+HNx1iRQDETlbRWaI41FmXajqDQpWjNtxA==" saltValue="AWoAvRAPXbDRigXoZyPbCg==" spinCount="100000" sqref="B345" name="Range1_90"/>
    <protectedRange algorithmName="SHA-512" hashValue="2E/0TTF1bLhtqntbDTYrUwktoAYjFmAHOIvzoqw1GdIuzv61edG7+HNx1iRQDETlbRWaI41FmXajqDQpWjNtxA==" saltValue="AWoAvRAPXbDRigXoZyPbCg==" spinCount="100000" sqref="B347:B348" name="Range1_91"/>
    <protectedRange algorithmName="SHA-512" hashValue="2E/0TTF1bLhtqntbDTYrUwktoAYjFmAHOIvzoqw1GdIuzv61edG7+HNx1iRQDETlbRWaI41FmXajqDQpWjNtxA==" saltValue="AWoAvRAPXbDRigXoZyPbCg==" spinCount="100000" sqref="B349" name="Range1_92"/>
    <protectedRange algorithmName="SHA-512" hashValue="2E/0TTF1bLhtqntbDTYrUwktoAYjFmAHOIvzoqw1GdIuzv61edG7+HNx1iRQDETlbRWaI41FmXajqDQpWjNtxA==" saltValue="AWoAvRAPXbDRigXoZyPbCg==" spinCount="100000" sqref="B352" name="Range1_93"/>
    <protectedRange algorithmName="SHA-512" hashValue="2E/0TTF1bLhtqntbDTYrUwktoAYjFmAHOIvzoqw1GdIuzv61edG7+HNx1iRQDETlbRWaI41FmXajqDQpWjNtxA==" saltValue="AWoAvRAPXbDRigXoZyPbCg==" spinCount="100000" sqref="B350" name="Range1_94"/>
    <protectedRange algorithmName="SHA-512" hashValue="2E/0TTF1bLhtqntbDTYrUwktoAYjFmAHOIvzoqw1GdIuzv61edG7+HNx1iRQDETlbRWaI41FmXajqDQpWjNtxA==" saltValue="AWoAvRAPXbDRigXoZyPbCg==" spinCount="100000" sqref="B353" name="Range1_95"/>
    <protectedRange algorithmName="SHA-512" hashValue="2E/0TTF1bLhtqntbDTYrUwktoAYjFmAHOIvzoqw1GdIuzv61edG7+HNx1iRQDETlbRWaI41FmXajqDQpWjNtxA==" saltValue="AWoAvRAPXbDRigXoZyPbCg==" spinCount="100000" sqref="B354:B356" name="Range1_96"/>
    <protectedRange algorithmName="SHA-512" hashValue="2E/0TTF1bLhtqntbDTYrUwktoAYjFmAHOIvzoqw1GdIuzv61edG7+HNx1iRQDETlbRWaI41FmXajqDQpWjNtxA==" saltValue="AWoAvRAPXbDRigXoZyPbCg==" spinCount="100000" sqref="B357:B359 B377:B378 B367:B375 B317" name="Range1_97"/>
    <protectedRange algorithmName="SHA-512" hashValue="2E/0TTF1bLhtqntbDTYrUwktoAYjFmAHOIvzoqw1GdIuzv61edG7+HNx1iRQDETlbRWaI41FmXajqDQpWjNtxA==" saltValue="AWoAvRAPXbDRigXoZyPbCg==" spinCount="100000" sqref="B380:B395 B440:B447" name="Range1_98"/>
    <protectedRange algorithmName="SHA-512" hashValue="2E/0TTF1bLhtqntbDTYrUwktoAYjFmAHOIvzoqw1GdIuzv61edG7+HNx1iRQDETlbRWaI41FmXajqDQpWjNtxA==" saltValue="AWoAvRAPXbDRigXoZyPbCg==" spinCount="100000" sqref="B404:B405 B454" name="Range1_99"/>
    <protectedRange algorithmName="SHA-512" hashValue="2E/0TTF1bLhtqntbDTYrUwktoAYjFmAHOIvzoqw1GdIuzv61edG7+HNx1iRQDETlbRWaI41FmXajqDQpWjNtxA==" saltValue="AWoAvRAPXbDRigXoZyPbCg==" spinCount="100000" sqref="B338" name="Range1_82_4"/>
    <protectedRange algorithmName="SHA-512" hashValue="2E/0TTF1bLhtqntbDTYrUwktoAYjFmAHOIvzoqw1GdIuzv61edG7+HNx1iRQDETlbRWaI41FmXajqDQpWjNtxA==" saltValue="AWoAvRAPXbDRigXoZyPbCg==" spinCount="100000" sqref="B376" name="Range1_97_3"/>
    <protectedRange algorithmName="SHA-512" hashValue="2E/0TTF1bLhtqntbDTYrUwktoAYjFmAHOIvzoqw1GdIuzv61edG7+HNx1iRQDETlbRWaI41FmXajqDQpWjNtxA==" saltValue="AWoAvRAPXbDRigXoZyPbCg==" spinCount="100000" sqref="B198" name="Range1_15_1"/>
    <protectedRange algorithmName="SHA-512" hashValue="2E/0TTF1bLhtqntbDTYrUwktoAYjFmAHOIvzoqw1GdIuzv61edG7+HNx1iRQDETlbRWaI41FmXajqDQpWjNtxA==" saltValue="AWoAvRAPXbDRigXoZyPbCg==" spinCount="100000" sqref="B182" name="Range1_13_1"/>
    <protectedRange algorithmName="SHA-512" hashValue="2E/0TTF1bLhtqntbDTYrUwktoAYjFmAHOIvzoqw1GdIuzv61edG7+HNx1iRQDETlbRWaI41FmXajqDQpWjNtxA==" saltValue="AWoAvRAPXbDRigXoZyPbCg==" spinCount="100000" sqref="B186" name="Range1_9_1"/>
    <protectedRange algorithmName="SHA-512" hashValue="2E/0TTF1bLhtqntbDTYrUwktoAYjFmAHOIvzoqw1GdIuzv61edG7+HNx1iRQDETlbRWaI41FmXajqDQpWjNtxA==" saltValue="AWoAvRAPXbDRigXoZyPbCg==" spinCount="100000" sqref="B190" name="Range1_10_1"/>
    <protectedRange algorithmName="SHA-512" hashValue="2E/0TTF1bLhtqntbDTYrUwktoAYjFmAHOIvzoqw1GdIuzv61edG7+HNx1iRQDETlbRWaI41FmXajqDQpWjNtxA==" saltValue="AWoAvRAPXbDRigXoZyPbCg==" spinCount="100000" sqref="B185" name="Range1_20_1"/>
    <protectedRange algorithmName="SHA-512" hashValue="2E/0TTF1bLhtqntbDTYrUwktoAYjFmAHOIvzoqw1GdIuzv61edG7+HNx1iRQDETlbRWaI41FmXajqDQpWjNtxA==" saltValue="AWoAvRAPXbDRigXoZyPbCg==" spinCount="100000" sqref="B212" name="Range1_15_2"/>
    <protectedRange algorithmName="SHA-512" hashValue="2E/0TTF1bLhtqntbDTYrUwktoAYjFmAHOIvzoqw1GdIuzv61edG7+HNx1iRQDETlbRWaI41FmXajqDQpWjNtxA==" saltValue="AWoAvRAPXbDRigXoZyPbCg==" spinCount="100000" sqref="B203" name="Range1_13_2"/>
    <protectedRange algorithmName="SHA-512" hashValue="2E/0TTF1bLhtqntbDTYrUwktoAYjFmAHOIvzoqw1GdIuzv61edG7+HNx1iRQDETlbRWaI41FmXajqDQpWjNtxA==" saltValue="AWoAvRAPXbDRigXoZyPbCg==" spinCount="100000" sqref="B204:B205" name="Range1_4_1"/>
    <protectedRange algorithmName="SHA-512" hashValue="2E/0TTF1bLhtqntbDTYrUwktoAYjFmAHOIvzoqw1GdIuzv61edG7+HNx1iRQDETlbRWaI41FmXajqDQpWjNtxA==" saltValue="AWoAvRAPXbDRigXoZyPbCg==" spinCount="100000" sqref="B207" name="Range1_9_2"/>
    <protectedRange algorithmName="SHA-512" hashValue="2E/0TTF1bLhtqntbDTYrUwktoAYjFmAHOIvzoqw1GdIuzv61edG7+HNx1iRQDETlbRWaI41FmXajqDQpWjNtxA==" saltValue="AWoAvRAPXbDRigXoZyPbCg==" spinCount="100000" sqref="B208" name="Range1_10_2"/>
    <protectedRange algorithmName="SHA-512" hashValue="2E/0TTF1bLhtqntbDTYrUwktoAYjFmAHOIvzoqw1GdIuzv61edG7+HNx1iRQDETlbRWaI41FmXajqDQpWjNtxA==" saltValue="AWoAvRAPXbDRigXoZyPbCg==" spinCount="100000" sqref="B245" name="Range1_15_3"/>
    <protectedRange algorithmName="SHA-512" hashValue="2E/0TTF1bLhtqntbDTYrUwktoAYjFmAHOIvzoqw1GdIuzv61edG7+HNx1iRQDETlbRWaI41FmXajqDQpWjNtxA==" saltValue="AWoAvRAPXbDRigXoZyPbCg==" spinCount="100000" sqref="B220" name="Range1_32_1"/>
    <protectedRange algorithmName="SHA-512" hashValue="2E/0TTF1bLhtqntbDTYrUwktoAYjFmAHOIvzoqw1GdIuzv61edG7+HNx1iRQDETlbRWaI41FmXajqDQpWjNtxA==" saltValue="AWoAvRAPXbDRigXoZyPbCg==" spinCount="100000" sqref="B221" name="Range1_32_2"/>
    <protectedRange algorithmName="SHA-512" hashValue="2E/0TTF1bLhtqntbDTYrUwktoAYjFmAHOIvzoqw1GdIuzv61edG7+HNx1iRQDETlbRWaI41FmXajqDQpWjNtxA==" saltValue="AWoAvRAPXbDRigXoZyPbCg==" spinCount="100000" sqref="B224" name="Range1_13_3"/>
    <protectedRange algorithmName="SHA-512" hashValue="2E/0TTF1bLhtqntbDTYrUwktoAYjFmAHOIvzoqw1GdIuzv61edG7+HNx1iRQDETlbRWaI41FmXajqDQpWjNtxA==" saltValue="AWoAvRAPXbDRigXoZyPbCg==" spinCount="100000" sqref="B231" name="Range1_9_3"/>
    <protectedRange algorithmName="SHA-512" hashValue="2E/0TTF1bLhtqntbDTYrUwktoAYjFmAHOIvzoqw1GdIuzv61edG7+HNx1iRQDETlbRWaI41FmXajqDQpWjNtxA==" saltValue="AWoAvRAPXbDRigXoZyPbCg==" spinCount="100000" sqref="B234" name="Range1_10_3"/>
    <protectedRange algorithmName="SHA-512" hashValue="2E/0TTF1bLhtqntbDTYrUwktoAYjFmAHOIvzoqw1GdIuzv61edG7+HNx1iRQDETlbRWaI41FmXajqDQpWjNtxA==" saltValue="AWoAvRAPXbDRigXoZyPbCg==" spinCount="100000" sqref="B229" name="Range1_20_3"/>
    <protectedRange algorithmName="SHA-512" hashValue="2E/0TTF1bLhtqntbDTYrUwktoAYjFmAHOIvzoqw1GdIuzv61edG7+HNx1iRQDETlbRWaI41FmXajqDQpWjNtxA==" saltValue="AWoAvRAPXbDRigXoZyPbCg==" spinCount="100000" sqref="B286" name="Range1_20_4"/>
  </protectedRanges>
  <sortState xmlns:xlrd2="http://schemas.microsoft.com/office/spreadsheetml/2017/richdata2" ref="A776:F794">
    <sortCondition ref="A776:A794"/>
  </sortState>
  <mergeCells count="32">
    <mergeCell ref="A1:F1"/>
    <mergeCell ref="A4:F4"/>
    <mergeCell ref="D5:F5"/>
    <mergeCell ref="B2:C2"/>
    <mergeCell ref="B3:C3"/>
    <mergeCell ref="A813:F813"/>
    <mergeCell ref="B803:F803"/>
    <mergeCell ref="B804:F804"/>
    <mergeCell ref="E808:F808"/>
    <mergeCell ref="B808:C808"/>
    <mergeCell ref="B809:C809"/>
    <mergeCell ref="B810:F810"/>
    <mergeCell ref="A812:F812"/>
    <mergeCell ref="D809:F809"/>
    <mergeCell ref="A811:F811"/>
    <mergeCell ref="B797:C798"/>
    <mergeCell ref="B806:F806"/>
    <mergeCell ref="B807:C807"/>
    <mergeCell ref="E807:F807"/>
    <mergeCell ref="E805:F805"/>
    <mergeCell ref="B805:C805"/>
    <mergeCell ref="D799:F799"/>
    <mergeCell ref="A18:F18"/>
    <mergeCell ref="B17:F17"/>
    <mergeCell ref="D8:F8"/>
    <mergeCell ref="A11:F11"/>
    <mergeCell ref="B12:F14"/>
    <mergeCell ref="B15:F15"/>
    <mergeCell ref="B16:F16"/>
    <mergeCell ref="C9:F9"/>
    <mergeCell ref="D10:F10"/>
    <mergeCell ref="A8:B9"/>
  </mergeCells>
  <phoneticPr fontId="15" type="noConversion"/>
  <hyperlinks>
    <hyperlink ref="D3" r:id="rId1" xr:uid="{42430A16-1034-4879-A803-7A890AF7A649}"/>
    <hyperlink ref="D2" r:id="rId2" xr:uid="{F46149C4-3AD9-4AB0-B205-102FF2309C10}"/>
  </hyperlinks>
  <pageMargins left="0.7" right="0.7" top="0.75" bottom="0.75" header="0.3" footer="0.3"/>
  <pageSetup scale="68" fitToHeight="0" orientation="portrait" r:id="rId3"/>
  <headerFooter>
    <oddFooter>&amp;CPage &amp;P of &amp;N</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9e0f42e-2da0-4894-a46e-0eb3f61b051b" xsi:nil="true"/>
    <lcf76f155ced4ddcb4097134ff3c332f xmlns="00f78d0f-3607-4ad9-b28b-19422276c2f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B49EF2265D294681B34470765DA005" ma:contentTypeVersion="15" ma:contentTypeDescription="Create a new document." ma:contentTypeScope="" ma:versionID="89d398e6692e2eb4a32083921f9c3e36">
  <xsd:schema xmlns:xsd="http://www.w3.org/2001/XMLSchema" xmlns:xs="http://www.w3.org/2001/XMLSchema" xmlns:p="http://schemas.microsoft.com/office/2006/metadata/properties" xmlns:ns2="00f78d0f-3607-4ad9-b28b-19422276c2f5" xmlns:ns3="c9e0f42e-2da0-4894-a46e-0eb3f61b051b" targetNamespace="http://schemas.microsoft.com/office/2006/metadata/properties" ma:root="true" ma:fieldsID="61de6bddc0a5d39f26383c794c853889" ns2:_="" ns3:_="">
    <xsd:import namespace="00f78d0f-3607-4ad9-b28b-19422276c2f5"/>
    <xsd:import namespace="c9e0f42e-2da0-4894-a46e-0eb3f61b051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f78d0f-3607-4ad9-b28b-19422276c2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261453bd-ae44-4161-a377-8221f18c84f3"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e0f42e-2da0-4894-a46e-0eb3f61b051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6769f90-5666-4753-8a34-4d5a9293f885}" ma:internalName="TaxCatchAll" ma:showField="CatchAllData" ma:web="c9e0f42e-2da0-4894-a46e-0eb3f61b051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1F4421-4972-44EC-816F-803DCFEFFB3E}">
  <ds:schemaRefs>
    <ds:schemaRef ds:uri="http://schemas.microsoft.com/office/2006/metadata/properties"/>
    <ds:schemaRef ds:uri="http://schemas.microsoft.com/office/infopath/2007/PartnerControls"/>
    <ds:schemaRef ds:uri="c9e0f42e-2da0-4894-a46e-0eb3f61b051b"/>
    <ds:schemaRef ds:uri="00f78d0f-3607-4ad9-b28b-19422276c2f5"/>
  </ds:schemaRefs>
</ds:datastoreItem>
</file>

<file path=customXml/itemProps2.xml><?xml version="1.0" encoding="utf-8"?>
<ds:datastoreItem xmlns:ds="http://schemas.openxmlformats.org/officeDocument/2006/customXml" ds:itemID="{B0DB5B08-AE42-4CEF-A242-A7B61156FDF4}">
  <ds:schemaRefs>
    <ds:schemaRef ds:uri="http://schemas.microsoft.com/sharepoint/v3/contenttype/forms"/>
  </ds:schemaRefs>
</ds:datastoreItem>
</file>

<file path=customXml/itemProps3.xml><?xml version="1.0" encoding="utf-8"?>
<ds:datastoreItem xmlns:ds="http://schemas.openxmlformats.org/officeDocument/2006/customXml" ds:itemID="{C196D454-68C1-45E5-A1ED-64B1B17B5B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f78d0f-3607-4ad9-b28b-19422276c2f5"/>
    <ds:schemaRef ds:uri="c9e0f42e-2da0-4894-a46e-0eb3f61b05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SE-TS Pricer</vt:lpstr>
      <vt:lpstr>'SE-TS Pricer'!Print_Area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Katelyn Watson</dc:creator>
  <cp:keywords/>
  <dc:description/>
  <cp:lastModifiedBy>Sean Doherty</cp:lastModifiedBy>
  <cp:revision/>
  <dcterms:created xsi:type="dcterms:W3CDTF">2008-11-14T18:28:39Z</dcterms:created>
  <dcterms:modified xsi:type="dcterms:W3CDTF">2024-08-27T16:51:43Z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wlContentTargetOptionsFour">
    <vt:lpwstr/>
  </property>
  <property fmtid="{D5CDD505-2E9C-101B-9397-08002B2CF9AE}" pid="3" name="OwlTags">
    <vt:lpwstr/>
  </property>
  <property fmtid="{D5CDD505-2E9C-101B-9397-08002B2CF9AE}" pid="4" name="OwlDocPortalCategory">
    <vt:lpwstr>85;#Pricing Sheet|6930faf1-3a20-4053-8b1e-eb70b88ea5c1</vt:lpwstr>
  </property>
  <property fmtid="{D5CDD505-2E9C-101B-9397-08002B2CF9AE}" pid="5" name="AuthoringDepartment">
    <vt:lpwstr>24;#Marketing|d85664f7-f137-45e9-8f24-e83504bc2233</vt:lpwstr>
  </property>
  <property fmtid="{D5CDD505-2E9C-101B-9397-08002B2CF9AE}" pid="6" name="ContentTypeId">
    <vt:lpwstr>0x01010030B49EF2265D294681B34470765DA005</vt:lpwstr>
  </property>
  <property fmtid="{D5CDD505-2E9C-101B-9397-08002B2CF9AE}" pid="7" name="Segment0">
    <vt:lpwstr>12;#Special Events|698c9da6-4c53-4132-838b-7feeb3d2883f;#13;#Trade Show|74a6cf55-4a17-4ff6-bf2f-3cb0652276e0</vt:lpwstr>
  </property>
  <property fmtid="{D5CDD505-2E9C-101B-9397-08002B2CF9AE}" pid="8" name="OwlContentTargetOptionsThree">
    <vt:lpwstr/>
  </property>
  <property fmtid="{D5CDD505-2E9C-101B-9397-08002B2CF9AE}" pid="9" name="OwlContentTargetOptionsTwo">
    <vt:lpwstr/>
  </property>
  <property fmtid="{D5CDD505-2E9C-101B-9397-08002B2CF9AE}" pid="10" name="OwlContentTargetOptionsOne">
    <vt:lpwstr/>
  </property>
  <property fmtid="{D5CDD505-2E9C-101B-9397-08002B2CF9AE}" pid="11" name="MediaServiceImageTags">
    <vt:lpwstr/>
  </property>
  <property fmtid="{D5CDD505-2E9C-101B-9397-08002B2CF9AE}" pid="12" name="Order">
    <vt:r8>22335200</vt:r8>
  </property>
  <property fmtid="{D5CDD505-2E9C-101B-9397-08002B2CF9AE}" pid="13" name="ComplianceAssetId">
    <vt:lpwstr/>
  </property>
  <property fmtid="{D5CDD505-2E9C-101B-9397-08002B2CF9AE}" pid="14" name="_ExtendedDescription">
    <vt:lpwstr/>
  </property>
  <property fmtid="{D5CDD505-2E9C-101B-9397-08002B2CF9AE}" pid="15" name="TriggerFlowInfo">
    <vt:lpwstr/>
  </property>
  <property fmtid="{D5CDD505-2E9C-101B-9397-08002B2CF9AE}" pid="16" name="TaxKeyword">
    <vt:lpwstr/>
  </property>
  <property fmtid="{D5CDD505-2E9C-101B-9397-08002B2CF9AE}" pid="17" name="xd_Signature">
    <vt:bool>false</vt:bool>
  </property>
  <property fmtid="{D5CDD505-2E9C-101B-9397-08002B2CF9AE}" pid="18" name="xd_ProgID">
    <vt:lpwstr/>
  </property>
  <property fmtid="{D5CDD505-2E9C-101B-9397-08002B2CF9AE}" pid="19" name="TemplateUrl">
    <vt:lpwstr/>
  </property>
</Properties>
</file>